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0" i="2" l="1"/>
  <c r="E108" i="2" l="1"/>
  <c r="D108" i="2"/>
  <c r="E103" i="2"/>
  <c r="D103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<sst xmlns="http://schemas.openxmlformats.org/spreadsheetml/2006/main" count="650" uniqueCount="406">
  <si>
    <t>Объемы медицинской помощи и объемы финансирования медицинской помощи в условиях круглосуточного стационара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</si>
  <si>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</si>
  <si>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</si>
  <si>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</si>
  <si>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</si>
  <si>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</si>
  <si>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</si>
  <si>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</si>
  <si>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</si>
  <si>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</si>
  <si>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</si>
  <si>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</si>
  <si>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</si>
  <si>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</si>
  <si>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</si>
  <si>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</si>
  <si>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</si>
  <si>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</si>
  <si>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</si>
  <si>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</si>
  <si>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</si>
  <si>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</si>
  <si>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</si>
  <si>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</si>
  <si>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</si>
  <si>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</si>
  <si>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</si>
  <si>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</si>
  <si>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</si>
  <si>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</si>
  <si>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</si>
  <si>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</si>
  <si>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</si>
  <si>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</si>
  <si>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</si>
  <si>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</si>
  <si>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</si>
  <si>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</si>
  <si>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</si>
  <si>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</si>
  <si>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</si>
  <si>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</si>
  <si>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</si>
  <si>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</si>
  <si>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</si>
  <si>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</si>
  <si>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</si>
  <si>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</si>
  <si>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</si>
  <si>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</si>
  <si>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</si>
  <si>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</si>
  <si>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</si>
  <si>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</si>
  <si>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</si>
  <si>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</si>
  <si>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</si>
  <si>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</si>
  <si>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</si>
  <si>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</si>
  <si>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</si>
  <si>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</si>
  <si>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</si>
  <si>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</si>
  <si>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</si>
  <si>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</si>
  <si>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</si>
  <si>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</si>
  <si>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</si>
  <si>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</si>
  <si>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</si>
  <si>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</si>
  <si>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</si>
  <si>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</si>
  <si>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</si>
  <si>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</si>
  <si>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</si>
  <si>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</si>
  <si>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</si>
  <si>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</si>
  <si>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</si>
  <si>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</si>
  <si>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</si>
  <si>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</si>
  <si>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</si>
  <si>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</si>
  <si>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</si>
  <si>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</si>
  <si>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</si>
  <si>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</si>
  <si>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</si>
  <si>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</si>
  <si>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</si>
  <si>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</si>
  <si>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</si>
  <si>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</si>
  <si>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</si>
  <si>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</si>
  <si>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</si>
  <si>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</si>
  <si>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</si>
  <si>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</si>
  <si>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</si>
  <si>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</si>
  <si>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</si>
  <si>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</si>
  <si>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</si>
  <si>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</si>
  <si>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</si>
  <si>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</si>
  <si>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</si>
  <si>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</si>
  <si>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</si>
  <si>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</si>
  <si>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</si>
  <si>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</si>
  <si>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</si>
  <si>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</si>
  <si>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</si>
  <si>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</si>
  <si>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</si>
  <si>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</si>
  <si>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</si>
  <si>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</si>
  <si>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</si>
  <si>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</si>
  <si>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</si>
  <si>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</si>
  <si>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</si>
  <si>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</si>
  <si>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</si>
  <si>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</si>
  <si>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</si>
  <si>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</si>
  <si>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</si>
  <si>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</si>
  <si>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</si>
  <si>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</si>
  <si>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</si>
  <si>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</si>
  <si>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</si>
  <si>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</si>
  <si>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</si>
  <si>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</si>
  <si>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</si>
  <si>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</si>
  <si>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</si>
  <si>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</si>
  <si>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</si>
  <si>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</si>
  <si>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</si>
  <si>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</si>
  <si>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</si>
  <si>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</si>
  <si>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</si>
  <si>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</si>
  <si>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</si>
  <si>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</si>
  <si>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</si>
  <si>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</si>
  <si>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</si>
  <si>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</si>
  <si>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</si>
  <si>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</si>
  <si>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</si>
  <si>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</si>
  <si>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</si>
  <si>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</si>
  <si>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</si>
  <si>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</si>
  <si>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</si>
  <si>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</si>
  <si>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</si>
  <si>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</si>
  <si>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</si>
  <si>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</si>
  <si>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</si>
  <si>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</si>
  <si>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</si>
  <si>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</si>
  <si>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</si>
  <si>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</si>
  <si>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</si>
  <si>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</si>
  <si>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</si>
  <si>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</si>
  <si>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</si>
  <si>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</si>
  <si>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</si>
  <si>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</si>
  <si>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</si>
  <si>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</si>
  <si>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</si>
  <si>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</si>
  <si>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</si>
  <si>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</si>
  <si>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</si>
  <si>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</si>
  <si>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</si>
  <si>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</si>
  <si>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</si>
  <si>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</si>
  <si>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</si>
  <si>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</si>
  <si>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</si>
  <si>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</si>
  <si>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</si>
  <si>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</si>
  <si>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</si>
  <si>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</si>
  <si>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</si>
  <si>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</si>
  <si>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</si>
  <si>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</si>
  <si>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</si>
  <si>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</si>
  <si>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</si>
  <si>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</si>
  <si>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</si>
  <si>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</si>
  <si>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</si>
  <si>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</si>
  <si>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</si>
  <si>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</si>
  <si>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</si>
  <si>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</si>
  <si>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</si>
  <si>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</si>
  <si>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</si>
  <si>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</si>
  <si>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</si>
  <si>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</si>
  <si>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</si>
  <si>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</si>
  <si>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</si>
  <si>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</si>
  <si>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</si>
  <si>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</si>
  <si>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</si>
  <si>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</si>
  <si>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</si>
  <si>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</si>
  <si>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</si>
  <si>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</si>
  <si>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</si>
  <si>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</si>
  <si>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</si>
  <si>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</si>
  <si>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</si>
  <si>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</si>
  <si>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</si>
  <si>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</si>
  <si>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</si>
  <si>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</si>
  <si>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</si>
  <si>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</si>
  <si>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</si>
  <si>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</si>
  <si>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</si>
  <si>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</si>
  <si>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</si>
  <si>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</si>
  <si>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</si>
  <si>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</si>
  <si>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</si>
  <si>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</si>
  <si>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</si>
  <si>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</si>
  <si>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</si>
  <si>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</si>
  <si>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</si>
  <si>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</si>
  <si>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</si>
  <si>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</si>
  <si>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</si>
  <si>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</si>
  <si>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</si>
  <si>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</si>
  <si>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</si>
  <si>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</si>
  <si>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</si>
  <si>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</si>
  <si>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</si>
  <si>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</si>
  <si>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</si>
  <si>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</si>
  <si>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</si>
  <si>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</si>
  <si>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</si>
  <si>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</si>
  <si>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</si>
  <si>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</si>
  <si>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</si>
  <si>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</si>
  <si>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</si>
  <si>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</si>
  <si>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</si>
  <si>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</si>
  <si>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</si>
  <si>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</si>
  <si>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</si>
  <si>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</si>
  <si>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</si>
  <si>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</si>
  <si>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</si>
  <si>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</si>
  <si>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</si>
  <si>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</si>
  <si>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</si>
  <si>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</si>
  <si>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</si>
  <si>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</si>
  <si>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</si>
  <si>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</si>
  <si>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</si>
  <si>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</si>
  <si>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</si>
  <si>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</si>
  <si>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</si>
  <si>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</si>
  <si>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</si>
  <si>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</si>
  <si>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</si>
  <si>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</si>
  <si>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</si>
  <si>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</si>
  <si>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</si>
  <si>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</si>
  <si>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</si>
  <si>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</si>
  <si>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</si>
  <si>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</si>
  <si>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</si>
  <si>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</si>
  <si>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</si>
  <si>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</si>
  <si>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</si>
  <si>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</si>
  <si>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</si>
  <si>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</si>
  <si>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</si>
  <si>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</si>
  <si>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</si>
  <si>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</si>
  <si>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</si>
  <si>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</si>
  <si>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</si>
  <si>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</si>
  <si>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</si>
  <si>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</si>
  <si>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</si>
  <si>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</si>
  <si>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</si>
  <si>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</si>
  <si>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</si>
  <si>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</si>
  <si>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</si>
  <si>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</si>
  <si>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</si>
  <si>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</si>
  <si>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</si>
  <si>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</si>
  <si>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</si>
  <si>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</si>
  <si>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</si>
  <si>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</si>
  <si>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</si>
  <si>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</si>
  <si>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</si>
  <si>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</si>
  <si>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</si>
  <si>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</si>
  <si>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</si>
  <si>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</si>
  <si>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</si>
  <si>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</si>
  <si>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</si>
  <si>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</si>
  <si>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</si>
  <si>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</si>
  <si>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</si>
  <si>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</si>
  <si>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</si>
  <si>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</si>
  <si>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</si>
  <si>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</si>
  <si>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</si>
  <si>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</si>
  <si>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</si>
  <si>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</si>
  <si>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</si>
  <si>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</si>
  <si>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</si>
  <si>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</si>
  <si>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</si>
  <si>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</si>
  <si>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</si>
  <si>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</si>
  <si>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</si>
  <si>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</si>
  <si>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</si>
  <si>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</si>
  <si>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</si>
  <si>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</si>
  <si>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</si>
  <si>
    <t>Маммография, выполняемая в мобильных медицинских комплексах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</si>
</sst>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165" fontId="4" fillId="0" borderId="0" xfId="4" applyNumberForma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7"/>
  <sheetViews>
    <sheetView zoomScale="85" zoomScaleNormal="85" workbookViewId="0">
      <pane xSplit="5" ySplit="5" topLeftCell="F10" activePane="bottomRight" state="frozen"/>
      <selection pane="topRight" activeCell="F1" sqref="F1"/>
      <selection pane="bottomLeft" activeCell="A6" sqref="A6"/>
      <selection pane="bottomRight" activeCell="J114" sqref="G14:J114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13.42578125" style="48" bestFit="1" customWidth="1"/>
    <col min="9" max="9" width="15.140625" style="48" customWidth="1"/>
    <col min="10" max="16384" width="9.140625" style="48"/>
  </cols>
  <sheetData>
    <row r="1" spans="1:5" ht="83.25" customHeight="1" x14ac:dyDescent="0.3">
      <c r="A1" s="67" t="s">
        <v>0</v>
      </c>
      <c r="B1" s="68"/>
      <c r="C1" s="69"/>
      <c r="D1" s="69"/>
      <c r="E1" s="69"/>
    </row>
    <row r="3" spans="1:5" x14ac:dyDescent="0.3">
      <c r="A3" s="73" t="s">
        <v>1</v>
      </c>
      <c r="B3" s="73"/>
      <c r="C3" s="74" t="s">
        <v>2</v>
      </c>
      <c r="D3" s="70" t="s">
        <v>3</v>
      </c>
      <c r="E3" s="70" t="s">
        <v>4</v>
      </c>
    </row>
    <row r="4" spans="1:5" x14ac:dyDescent="0.3">
      <c r="A4" s="71"/>
      <c r="B4" s="71"/>
      <c r="C4" s="71"/>
      <c r="D4" s="71"/>
      <c r="E4" s="71"/>
    </row>
    <row r="5" spans="1:5" x14ac:dyDescent="0.3">
      <c r="A5" s="72"/>
      <c r="B5" s="72"/>
      <c r="C5" s="72"/>
      <c r="D5" s="72"/>
      <c r="E5" s="72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9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9" x14ac:dyDescent="0.3">
      <c r="A18" s="31">
        <v>13</v>
      </c>
      <c r="B18" s="27">
        <v>4</v>
      </c>
      <c r="C18" s="28" t="s">
        <v>15</v>
      </c>
      <c r="D18" s="5">
        <f>D19</f>
        <v>23</v>
      </c>
      <c r="E18" s="5">
        <f>E19</f>
        <v>1114964</v>
      </c>
    </row>
    <row r="19" spans="1:9" x14ac:dyDescent="0.3">
      <c r="A19" s="31">
        <v>14</v>
      </c>
      <c r="B19" s="27"/>
      <c r="C19" s="30" t="s">
        <v>16</v>
      </c>
      <c r="D19" s="25">
        <v>23</v>
      </c>
      <c r="E19" s="25">
        <v>1114964</v>
      </c>
      <c r="G19" s="52"/>
      <c r="H19" s="52"/>
    </row>
    <row r="20" spans="1:9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  <c r="G20" s="52"/>
      <c r="H20" s="52"/>
      <c r="I20" s="62"/>
    </row>
    <row r="21" spans="1:9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52"/>
      <c r="H21" s="52"/>
      <c r="I21" s="62"/>
    </row>
    <row r="22" spans="1:9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  <c r="G22" s="52"/>
      <c r="H22" s="52"/>
      <c r="I22" s="62"/>
    </row>
    <row r="23" spans="1:9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2"/>
      <c r="H23" s="52"/>
      <c r="I23" s="62"/>
    </row>
    <row r="24" spans="1:9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52"/>
      <c r="H24" s="52"/>
      <c r="I24" s="62"/>
    </row>
    <row r="25" spans="1:9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52"/>
      <c r="H25" s="52"/>
      <c r="I25" s="62"/>
    </row>
    <row r="26" spans="1:9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2"/>
      <c r="H26" s="52"/>
      <c r="I26" s="62"/>
    </row>
    <row r="27" spans="1:9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52"/>
      <c r="H27" s="52"/>
      <c r="I27" s="62"/>
    </row>
    <row r="28" spans="1:9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2"/>
      <c r="H28" s="52"/>
      <c r="I28" s="62"/>
    </row>
    <row r="29" spans="1:9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52"/>
      <c r="H29" s="52"/>
      <c r="I29" s="62"/>
    </row>
    <row r="30" spans="1:9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2"/>
      <c r="H30" s="52"/>
      <c r="I30" s="62"/>
    </row>
    <row r="31" spans="1:9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52"/>
      <c r="H31" s="52"/>
      <c r="I31" s="62"/>
    </row>
    <row r="32" spans="1:9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2"/>
      <c r="H32" s="52"/>
      <c r="I32" s="62"/>
    </row>
    <row r="33" spans="1:9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G33" s="52"/>
      <c r="H33" s="52"/>
      <c r="I33" s="62"/>
    </row>
    <row r="34" spans="1:9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2"/>
      <c r="H34" s="52"/>
      <c r="I34" s="62"/>
    </row>
    <row r="35" spans="1:9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  <c r="G35" s="52"/>
      <c r="H35" s="52"/>
      <c r="I35" s="62"/>
    </row>
    <row r="36" spans="1:9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52"/>
      <c r="H36" s="52"/>
      <c r="I36" s="62"/>
    </row>
    <row r="37" spans="1:9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2"/>
      <c r="H37" s="52"/>
      <c r="I37" s="62"/>
    </row>
    <row r="38" spans="1:9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  <c r="G38" s="52"/>
      <c r="H38" s="52"/>
      <c r="I38" s="62"/>
    </row>
    <row r="39" spans="1:9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G39" s="52"/>
      <c r="H39" s="52"/>
      <c r="I39" s="62"/>
    </row>
    <row r="40" spans="1:9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2"/>
      <c r="H40" s="52"/>
      <c r="I40" s="62"/>
    </row>
    <row r="41" spans="1:9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2"/>
      <c r="H41" s="52"/>
      <c r="I41" s="62"/>
    </row>
    <row r="42" spans="1:9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G42" s="52"/>
      <c r="H42" s="52"/>
      <c r="I42" s="62"/>
    </row>
    <row r="43" spans="1:9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2"/>
      <c r="H43" s="52"/>
      <c r="I43" s="62"/>
    </row>
    <row r="44" spans="1:9" x14ac:dyDescent="0.3">
      <c r="A44" s="31">
        <v>39</v>
      </c>
      <c r="B44" s="27">
        <v>15</v>
      </c>
      <c r="C44" s="28" t="s">
        <v>41</v>
      </c>
      <c r="D44" s="5">
        <f>D45+D46+D47+D48</f>
        <v>160</v>
      </c>
      <c r="E44" s="5">
        <f>E45+E46+E47+E48</f>
        <v>7033765</v>
      </c>
      <c r="G44" s="52"/>
      <c r="H44" s="52"/>
      <c r="I44" s="62"/>
    </row>
    <row r="45" spans="1:9" x14ac:dyDescent="0.3">
      <c r="A45" s="31">
        <v>40</v>
      </c>
      <c r="B45" s="27"/>
      <c r="C45" s="30" t="s">
        <v>42</v>
      </c>
      <c r="D45" s="25">
        <v>160</v>
      </c>
      <c r="E45" s="25">
        <v>7033765</v>
      </c>
      <c r="G45" s="52"/>
      <c r="H45" s="52"/>
      <c r="I45" s="62"/>
    </row>
    <row r="46" spans="1:9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2"/>
      <c r="H46" s="52"/>
      <c r="I46" s="62"/>
    </row>
    <row r="47" spans="1:9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2"/>
      <c r="H47" s="52"/>
      <c r="I47" s="62"/>
    </row>
    <row r="48" spans="1:9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2"/>
      <c r="H48" s="52"/>
      <c r="I48" s="62"/>
    </row>
    <row r="49" spans="1:9" x14ac:dyDescent="0.3">
      <c r="A49" s="31">
        <v>44</v>
      </c>
      <c r="B49" s="27">
        <v>16</v>
      </c>
      <c r="C49" s="28" t="s">
        <v>46</v>
      </c>
      <c r="D49" s="5">
        <f>D50</f>
        <v>77</v>
      </c>
      <c r="E49" s="5">
        <f>E50</f>
        <v>3419848</v>
      </c>
      <c r="G49" s="52"/>
      <c r="H49" s="52"/>
      <c r="I49" s="62"/>
    </row>
    <row r="50" spans="1:9" x14ac:dyDescent="0.3">
      <c r="A50" s="31">
        <v>45</v>
      </c>
      <c r="B50" s="27"/>
      <c r="C50" s="30" t="s">
        <v>47</v>
      </c>
      <c r="D50" s="25">
        <v>77</v>
      </c>
      <c r="E50" s="25">
        <v>3419848</v>
      </c>
      <c r="G50" s="52"/>
      <c r="H50" s="52"/>
      <c r="I50" s="62"/>
    </row>
    <row r="51" spans="1:9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52"/>
      <c r="H51" s="52"/>
      <c r="I51" s="62"/>
    </row>
    <row r="52" spans="1:9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2"/>
      <c r="H52" s="52"/>
      <c r="I52" s="62"/>
    </row>
    <row r="53" spans="1:9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2"/>
      <c r="H53" s="52"/>
      <c r="I53" s="62"/>
    </row>
    <row r="54" spans="1:9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G54" s="52"/>
      <c r="H54" s="52"/>
      <c r="I54" s="62"/>
    </row>
    <row r="55" spans="1:9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2"/>
      <c r="H55" s="52"/>
      <c r="I55" s="62"/>
    </row>
    <row r="56" spans="1:9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52"/>
      <c r="H56" s="52"/>
      <c r="I56" s="62"/>
    </row>
    <row r="57" spans="1:9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2"/>
      <c r="H57" s="52"/>
      <c r="I57" s="62"/>
    </row>
    <row r="58" spans="1:9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2"/>
      <c r="H58" s="52"/>
      <c r="I58" s="62"/>
    </row>
    <row r="59" spans="1:9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2"/>
      <c r="H59" s="52"/>
      <c r="I59" s="62"/>
    </row>
    <row r="60" spans="1:9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2"/>
      <c r="H60" s="52"/>
      <c r="I60" s="62"/>
    </row>
    <row r="61" spans="1:9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2"/>
      <c r="H61" s="52"/>
      <c r="I61" s="62"/>
    </row>
    <row r="62" spans="1:9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2"/>
      <c r="H62" s="52"/>
      <c r="I62" s="62"/>
    </row>
    <row r="63" spans="1:9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2"/>
      <c r="H63" s="52"/>
      <c r="I63" s="62"/>
    </row>
    <row r="64" spans="1:9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2"/>
      <c r="H64" s="52"/>
      <c r="I64" s="62"/>
    </row>
    <row r="65" spans="1:9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2"/>
      <c r="H65" s="52"/>
      <c r="I65" s="62"/>
    </row>
    <row r="66" spans="1:9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G66" s="52"/>
      <c r="H66" s="52"/>
      <c r="I66" s="62"/>
    </row>
    <row r="67" spans="1:9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52"/>
      <c r="H67" s="52"/>
      <c r="I67" s="62"/>
    </row>
    <row r="68" spans="1:9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2"/>
      <c r="H68" s="52"/>
      <c r="I68" s="62"/>
    </row>
    <row r="69" spans="1:9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52"/>
      <c r="H69" s="52"/>
      <c r="I69" s="62"/>
    </row>
    <row r="70" spans="1:9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2"/>
      <c r="H70" s="52"/>
      <c r="I70" s="62"/>
    </row>
    <row r="71" spans="1:9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G71" s="52"/>
      <c r="H71" s="52"/>
      <c r="I71" s="62"/>
    </row>
    <row r="72" spans="1:9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2"/>
      <c r="H72" s="52"/>
      <c r="I72" s="62"/>
    </row>
    <row r="73" spans="1:9" x14ac:dyDescent="0.3">
      <c r="A73" s="31">
        <v>68</v>
      </c>
      <c r="B73" s="27">
        <v>23</v>
      </c>
      <c r="C73" s="28" t="s">
        <v>70</v>
      </c>
      <c r="D73" s="5">
        <f>D74</f>
        <v>88</v>
      </c>
      <c r="E73" s="5">
        <f>E74</f>
        <v>6400002</v>
      </c>
      <c r="G73" s="52"/>
      <c r="H73" s="52"/>
      <c r="I73" s="62"/>
    </row>
    <row r="74" spans="1:9" x14ac:dyDescent="0.3">
      <c r="A74" s="31">
        <v>69</v>
      </c>
      <c r="B74" s="27"/>
      <c r="C74" s="30" t="s">
        <v>71</v>
      </c>
      <c r="D74" s="25">
        <v>88</v>
      </c>
      <c r="E74" s="25">
        <v>6400002</v>
      </c>
      <c r="G74" s="52"/>
      <c r="H74" s="52"/>
      <c r="I74" s="62"/>
    </row>
    <row r="75" spans="1:9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  <c r="G75" s="52"/>
      <c r="H75" s="52"/>
      <c r="I75" s="62"/>
    </row>
    <row r="76" spans="1:9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2"/>
      <c r="H76" s="52"/>
      <c r="I76" s="62"/>
    </row>
    <row r="77" spans="1:9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  <c r="G77" s="52"/>
      <c r="H77" s="52"/>
      <c r="I77" s="62"/>
    </row>
    <row r="78" spans="1:9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2"/>
      <c r="H78" s="52"/>
      <c r="I78" s="62"/>
    </row>
    <row r="79" spans="1:9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2"/>
      <c r="H79" s="52"/>
      <c r="I79" s="62"/>
    </row>
    <row r="80" spans="1:9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52"/>
      <c r="H80" s="52"/>
      <c r="I80" s="62"/>
    </row>
    <row r="81" spans="1:9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2"/>
      <c r="H81" s="52"/>
      <c r="I81" s="62"/>
    </row>
    <row r="82" spans="1:9" x14ac:dyDescent="0.3">
      <c r="A82" s="31">
        <v>77</v>
      </c>
      <c r="B82" s="27">
        <v>27</v>
      </c>
      <c r="C82" s="28" t="s">
        <v>79</v>
      </c>
      <c r="D82" s="5">
        <f>D83</f>
        <v>257</v>
      </c>
      <c r="E82" s="5">
        <f>E83</f>
        <v>12340899</v>
      </c>
      <c r="G82" s="52"/>
      <c r="H82" s="52"/>
      <c r="I82" s="62"/>
    </row>
    <row r="83" spans="1:9" x14ac:dyDescent="0.3">
      <c r="A83" s="31">
        <v>78</v>
      </c>
      <c r="B83" s="27"/>
      <c r="C83" s="30" t="s">
        <v>80</v>
      </c>
      <c r="D83" s="25">
        <v>257</v>
      </c>
      <c r="E83" s="25">
        <v>12340899</v>
      </c>
      <c r="G83" s="52"/>
      <c r="H83" s="52"/>
      <c r="I83" s="62"/>
    </row>
    <row r="84" spans="1:9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G84" s="52"/>
      <c r="H84" s="52"/>
      <c r="I84" s="62"/>
    </row>
    <row r="85" spans="1:9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2"/>
      <c r="H85" s="52"/>
      <c r="I85" s="62"/>
    </row>
    <row r="86" spans="1:9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  <c r="G86" s="52"/>
      <c r="H86" s="52"/>
      <c r="I86" s="62"/>
    </row>
    <row r="87" spans="1:9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2"/>
      <c r="H87" s="52"/>
      <c r="I87" s="62"/>
    </row>
    <row r="88" spans="1:9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G88" s="52"/>
      <c r="H88" s="52"/>
      <c r="I88" s="62"/>
    </row>
    <row r="89" spans="1:9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  <c r="G89" s="52"/>
      <c r="H89" s="52"/>
      <c r="I89" s="62"/>
    </row>
    <row r="90" spans="1:9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2"/>
      <c r="H90" s="52"/>
      <c r="I90" s="62"/>
    </row>
    <row r="91" spans="1:9" x14ac:dyDescent="0.3">
      <c r="A91" s="31">
        <v>86</v>
      </c>
      <c r="B91" s="27">
        <v>31</v>
      </c>
      <c r="C91" s="28" t="s">
        <v>88</v>
      </c>
      <c r="D91" s="5">
        <f>D92+D93</f>
        <v>10</v>
      </c>
      <c r="E91" s="5">
        <f>E92+E93</f>
        <v>542089</v>
      </c>
      <c r="G91" s="52"/>
      <c r="H91" s="52"/>
      <c r="I91" s="62"/>
    </row>
    <row r="92" spans="1:9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2"/>
      <c r="H92" s="52"/>
      <c r="I92" s="62"/>
    </row>
    <row r="93" spans="1:9" x14ac:dyDescent="0.3">
      <c r="A93" s="31">
        <v>88</v>
      </c>
      <c r="B93" s="27"/>
      <c r="C93" s="30" t="s">
        <v>90</v>
      </c>
      <c r="D93" s="25">
        <v>10</v>
      </c>
      <c r="E93" s="25">
        <v>542089</v>
      </c>
      <c r="G93" s="52"/>
      <c r="H93" s="52"/>
      <c r="I93" s="62"/>
    </row>
    <row r="94" spans="1:9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G94" s="52"/>
      <c r="H94" s="52"/>
      <c r="I94" s="62"/>
    </row>
    <row r="95" spans="1:9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2"/>
      <c r="H95" s="52"/>
      <c r="I95" s="62"/>
    </row>
    <row r="96" spans="1:9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  <c r="G96" s="52"/>
      <c r="H96" s="52"/>
      <c r="I96" s="62"/>
    </row>
    <row r="97" spans="1:9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2"/>
      <c r="H97" s="52"/>
      <c r="I97" s="62"/>
    </row>
    <row r="98" spans="1:9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52"/>
      <c r="H98" s="52"/>
      <c r="I98" s="62"/>
    </row>
    <row r="99" spans="1:9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2"/>
      <c r="H99" s="52"/>
      <c r="I99" s="62"/>
    </row>
    <row r="100" spans="1:9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  <c r="G100" s="52"/>
      <c r="H100" s="52"/>
      <c r="I100" s="62"/>
    </row>
    <row r="101" spans="1:9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G101" s="52"/>
      <c r="H101" s="52"/>
      <c r="I101" s="62"/>
    </row>
    <row r="102" spans="1:9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G102" s="52"/>
      <c r="H102" s="52"/>
      <c r="I102" s="62"/>
    </row>
    <row r="103" spans="1:9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52"/>
      <c r="H103" s="52"/>
      <c r="I103" s="62"/>
    </row>
    <row r="104" spans="1:9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2"/>
      <c r="H104" s="52"/>
      <c r="I104" s="62"/>
    </row>
    <row r="105" spans="1:9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2"/>
      <c r="H105" s="52"/>
      <c r="I105" s="62"/>
    </row>
    <row r="106" spans="1:9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2"/>
      <c r="H106" s="52"/>
      <c r="I106" s="62"/>
    </row>
    <row r="107" spans="1:9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2"/>
      <c r="H107" s="52"/>
      <c r="I107" s="62"/>
    </row>
    <row r="108" spans="1:9" x14ac:dyDescent="0.3">
      <c r="A108" s="31">
        <v>103</v>
      </c>
      <c r="B108" s="27">
        <v>38</v>
      </c>
      <c r="C108" s="28" t="s">
        <v>105</v>
      </c>
      <c r="D108" s="5">
        <f>D109</f>
        <v>109</v>
      </c>
      <c r="E108" s="5">
        <f>E109</f>
        <v>8944475</v>
      </c>
      <c r="G108" s="52"/>
      <c r="H108" s="52"/>
      <c r="I108" s="62"/>
    </row>
    <row r="109" spans="1:9" x14ac:dyDescent="0.3">
      <c r="A109" s="31">
        <v>104</v>
      </c>
      <c r="B109" s="27"/>
      <c r="C109" s="30" t="s">
        <v>106</v>
      </c>
      <c r="D109" s="25">
        <v>109</v>
      </c>
      <c r="E109" s="25">
        <v>8944475</v>
      </c>
      <c r="G109" s="52"/>
      <c r="H109" s="52"/>
      <c r="I109" s="62"/>
    </row>
    <row r="110" spans="1:9" x14ac:dyDescent="0.3">
      <c r="A110" s="75" t="s">
        <v>107</v>
      </c>
      <c r="B110" s="76"/>
      <c r="C110" s="77"/>
      <c r="D110" s="34">
        <v>724</v>
      </c>
      <c r="E110" s="34">
        <v>39796042</v>
      </c>
    </row>
    <row r="111" spans="1:9" x14ac:dyDescent="0.3">
      <c r="D111" s="35"/>
      <c r="E111" s="35"/>
    </row>
    <row r="113" spans="1:5" x14ac:dyDescent="0.3">
      <c r="A113" s="73" t="s">
        <v>1</v>
      </c>
      <c r="B113" s="73" t="s">
        <v>108</v>
      </c>
      <c r="C113" s="74" t="s">
        <v>109</v>
      </c>
      <c r="D113" s="70" t="s">
        <v>110</v>
      </c>
      <c r="E113" s="70" t="s">
        <v>4</v>
      </c>
    </row>
    <row r="114" spans="1:5" ht="15.75" customHeight="1" x14ac:dyDescent="0.3">
      <c r="A114" s="71"/>
      <c r="B114" s="71"/>
      <c r="C114" s="71"/>
      <c r="D114" s="71"/>
      <c r="E114" s="71"/>
    </row>
    <row r="115" spans="1:5" x14ac:dyDescent="0.3">
      <c r="A115" s="72"/>
      <c r="B115" s="72"/>
      <c r="C115" s="72"/>
      <c r="D115" s="72"/>
      <c r="E115" s="72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3" t="s">
        <v>1</v>
      </c>
      <c r="B121" s="73"/>
      <c r="C121" s="74" t="s">
        <v>117</v>
      </c>
      <c r="D121" s="70" t="s">
        <v>3</v>
      </c>
      <c r="E121" s="70" t="s">
        <v>4</v>
      </c>
    </row>
    <row r="122" spans="1:5" ht="25.5" customHeight="1" x14ac:dyDescent="0.3">
      <c r="A122" s="71"/>
      <c r="B122" s="71"/>
      <c r="C122" s="71"/>
      <c r="D122" s="71"/>
      <c r="E122" s="71"/>
    </row>
    <row r="123" spans="1:5" x14ac:dyDescent="0.3">
      <c r="A123" s="72"/>
      <c r="B123" s="72"/>
      <c r="C123" s="72"/>
      <c r="D123" s="72"/>
      <c r="E123" s="72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78" t="s">
        <v>107</v>
      </c>
      <c r="B212" s="76"/>
      <c r="C212" s="77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E113:E115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I110" sqref="H1:I110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8" width="14.28515625" style="48" bestFit="1" customWidth="1"/>
    <col min="9" max="9" width="10.28515625" style="48" bestFit="1" customWidth="1"/>
    <col min="10" max="11" width="9.140625" style="48"/>
    <col min="12" max="12" width="11.7109375" style="48" bestFit="1" customWidth="1"/>
    <col min="13" max="13" width="9.140625" style="48"/>
    <col min="14" max="14" width="13" style="48" bestFit="1" customWidth="1"/>
    <col min="15" max="16384" width="9.140625" style="48"/>
  </cols>
  <sheetData>
    <row r="1" spans="1:14" ht="75" customHeight="1" x14ac:dyDescent="0.3">
      <c r="A1" s="67" t="s">
        <v>179</v>
      </c>
      <c r="B1" s="68"/>
      <c r="C1" s="69"/>
      <c r="D1" s="68"/>
      <c r="E1" s="68"/>
    </row>
    <row r="3" spans="1:14" x14ac:dyDescent="0.3">
      <c r="A3" s="73" t="s">
        <v>1</v>
      </c>
      <c r="B3" s="73"/>
      <c r="C3" s="74" t="s">
        <v>2</v>
      </c>
      <c r="D3" s="70" t="s">
        <v>3</v>
      </c>
      <c r="E3" s="70" t="s">
        <v>4</v>
      </c>
    </row>
    <row r="4" spans="1:14" x14ac:dyDescent="0.3">
      <c r="A4" s="71"/>
      <c r="B4" s="71"/>
      <c r="C4" s="71"/>
      <c r="D4" s="71"/>
      <c r="E4" s="71"/>
    </row>
    <row r="5" spans="1:14" x14ac:dyDescent="0.3">
      <c r="A5" s="72"/>
      <c r="B5" s="72"/>
      <c r="C5" s="72"/>
      <c r="D5" s="72"/>
      <c r="E5" s="72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1"/>
      <c r="J11" s="36"/>
      <c r="K11" s="36"/>
      <c r="L11" s="36"/>
      <c r="M11" s="51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24</v>
      </c>
      <c r="E18" s="29">
        <f>E19</f>
        <v>491525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24</v>
      </c>
      <c r="E19" s="25">
        <v>491525</v>
      </c>
      <c r="G19" s="52"/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G20" s="52"/>
      <c r="H20" s="36"/>
      <c r="I20" s="62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52"/>
      <c r="H21" s="36"/>
      <c r="I21" s="62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G22" s="52"/>
      <c r="H22" s="36"/>
      <c r="I22" s="62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2"/>
      <c r="H23" s="36"/>
      <c r="I23" s="62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52"/>
      <c r="H24" s="36"/>
      <c r="I24" s="62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G25" s="52"/>
      <c r="H25" s="36"/>
      <c r="I25" s="62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2"/>
      <c r="H26" s="36"/>
      <c r="I26" s="62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52"/>
      <c r="H27" s="36"/>
      <c r="I27" s="62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2"/>
      <c r="H28" s="36"/>
      <c r="I28" s="62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G29" s="52"/>
      <c r="H29" s="36"/>
      <c r="I29" s="62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2"/>
      <c r="H30" s="36"/>
      <c r="I30" s="62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52"/>
      <c r="H31" s="36"/>
      <c r="I31" s="62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2"/>
      <c r="H32" s="36"/>
      <c r="I32" s="62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52"/>
      <c r="H33" s="36"/>
      <c r="I33" s="62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2"/>
      <c r="H34" s="36"/>
      <c r="I34" s="62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G35" s="52"/>
      <c r="H35" s="36"/>
      <c r="I35" s="62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52"/>
      <c r="H36" s="36"/>
      <c r="I36" s="62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2"/>
      <c r="H37" s="36"/>
      <c r="I37" s="62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215</v>
      </c>
      <c r="E38" s="29">
        <f>E39+E40+E41</f>
        <v>3946923</v>
      </c>
      <c r="G38" s="52"/>
      <c r="H38" s="36"/>
      <c r="I38" s="62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215</v>
      </c>
      <c r="E39" s="25">
        <v>3946923</v>
      </c>
      <c r="G39" s="52"/>
      <c r="H39" s="36"/>
      <c r="I39" s="62"/>
      <c r="J39" s="36"/>
      <c r="K39" s="36"/>
      <c r="L39" s="36"/>
      <c r="M39" s="51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2"/>
      <c r="H40" s="36"/>
      <c r="I40" s="62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2"/>
      <c r="H41" s="36"/>
      <c r="I41" s="62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2"/>
      <c r="H42" s="36"/>
      <c r="I42" s="62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2"/>
      <c r="H43" s="36"/>
      <c r="I43" s="62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24</v>
      </c>
      <c r="E44" s="29">
        <f>E45+E46+E47+E48</f>
        <v>541228</v>
      </c>
      <c r="G44" s="52"/>
      <c r="H44" s="36"/>
      <c r="I44" s="62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24</v>
      </c>
      <c r="E45" s="25">
        <v>541228</v>
      </c>
      <c r="G45" s="52"/>
      <c r="H45" s="36"/>
      <c r="I45" s="62"/>
      <c r="J45" s="36"/>
      <c r="K45" s="36"/>
      <c r="L45" s="36"/>
      <c r="M45" s="51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2"/>
      <c r="H46" s="36"/>
      <c r="I46" s="62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2"/>
      <c r="H47" s="36"/>
      <c r="I47" s="62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2"/>
      <c r="H48" s="36"/>
      <c r="I48" s="62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156</v>
      </c>
      <c r="E49" s="29">
        <f>E50</f>
        <v>3391701</v>
      </c>
      <c r="G49" s="52"/>
      <c r="H49" s="36"/>
      <c r="I49" s="62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156</v>
      </c>
      <c r="E50" s="25">
        <v>3391701</v>
      </c>
      <c r="G50" s="52"/>
      <c r="H50" s="36"/>
      <c r="I50" s="62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2"/>
      <c r="H51" s="36"/>
      <c r="I51" s="62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2"/>
      <c r="H52" s="36"/>
      <c r="I52" s="62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2"/>
      <c r="H53" s="36"/>
      <c r="I53" s="62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G54" s="52"/>
      <c r="H54" s="36"/>
      <c r="I54" s="62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2"/>
      <c r="H55" s="36"/>
      <c r="I55" s="62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2"/>
      <c r="H56" s="36"/>
      <c r="I56" s="62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2"/>
      <c r="H57" s="36"/>
      <c r="I57" s="62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2"/>
      <c r="H58" s="36"/>
      <c r="I58" s="62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2"/>
      <c r="H59" s="36"/>
      <c r="I59" s="62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2"/>
      <c r="H60" s="36"/>
      <c r="I60" s="62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2"/>
      <c r="H61" s="36"/>
      <c r="I61" s="62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2"/>
      <c r="H62" s="36"/>
      <c r="I62" s="62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2"/>
      <c r="H63" s="36"/>
      <c r="I63" s="62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2"/>
      <c r="H64" s="36"/>
      <c r="I64" s="62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2"/>
      <c r="H65" s="36"/>
      <c r="I65" s="62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24</v>
      </c>
      <c r="E66" s="29">
        <f>E67+E68</f>
        <v>408684</v>
      </c>
      <c r="G66" s="52"/>
      <c r="H66" s="36"/>
      <c r="I66" s="62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24</v>
      </c>
      <c r="E67" s="25">
        <v>408684</v>
      </c>
      <c r="G67" s="52"/>
      <c r="H67" s="36"/>
      <c r="I67" s="62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2"/>
      <c r="H68" s="36"/>
      <c r="I68" s="62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2"/>
      <c r="H69" s="36"/>
      <c r="I69" s="62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2"/>
      <c r="H70" s="36"/>
      <c r="I70" s="62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52"/>
      <c r="H71" s="36"/>
      <c r="I71" s="62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2"/>
      <c r="H72" s="36"/>
      <c r="I72" s="62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24</v>
      </c>
      <c r="E73" s="29">
        <f>E74</f>
        <v>497047</v>
      </c>
      <c r="G73" s="52"/>
      <c r="H73" s="36"/>
      <c r="I73" s="62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24</v>
      </c>
      <c r="E74" s="25">
        <v>497047</v>
      </c>
      <c r="G74" s="52"/>
      <c r="H74" s="36"/>
      <c r="I74" s="62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G75" s="52"/>
      <c r="H75" s="36"/>
      <c r="I75" s="62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2"/>
      <c r="H76" s="36"/>
      <c r="I76" s="62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2"/>
      <c r="H77" s="36"/>
      <c r="I77" s="62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2"/>
      <c r="H78" s="36"/>
      <c r="I78" s="62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2"/>
      <c r="H79" s="36"/>
      <c r="I79" s="62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2"/>
      <c r="H80" s="36"/>
      <c r="I80" s="62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2"/>
      <c r="H81" s="36"/>
      <c r="I81" s="62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52"/>
      <c r="H82" s="36"/>
      <c r="I82" s="62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52"/>
      <c r="H83" s="36"/>
      <c r="I83" s="62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2"/>
      <c r="H84" s="36"/>
      <c r="I84" s="62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2"/>
      <c r="H85" s="36"/>
      <c r="I85" s="62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46</v>
      </c>
      <c r="E86" s="29">
        <f>E87+E88</f>
        <v>1159776</v>
      </c>
      <c r="G86" s="52"/>
      <c r="H86" s="36"/>
      <c r="I86" s="62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2"/>
      <c r="H87" s="36"/>
      <c r="I87" s="62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46</v>
      </c>
      <c r="E88" s="25">
        <v>1159776</v>
      </c>
      <c r="G88" s="52"/>
      <c r="H88" s="36"/>
      <c r="I88" s="62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52"/>
      <c r="H89" s="36"/>
      <c r="I89" s="62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2"/>
      <c r="H90" s="36"/>
      <c r="I90" s="62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2"/>
      <c r="H91" s="36"/>
      <c r="I91" s="62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2"/>
      <c r="H92" s="36"/>
      <c r="I92" s="62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2"/>
      <c r="H93" s="36"/>
      <c r="I93" s="62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2"/>
      <c r="H94" s="36"/>
      <c r="I94" s="62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2"/>
      <c r="H95" s="36"/>
      <c r="I95" s="62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2"/>
      <c r="H96" s="36"/>
      <c r="I96" s="62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2"/>
      <c r="H97" s="36"/>
      <c r="I97" s="62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2"/>
      <c r="H98" s="36"/>
      <c r="I98" s="62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2"/>
      <c r="H99" s="36"/>
      <c r="I99" s="62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86</v>
      </c>
      <c r="E100" s="29">
        <f>E101</f>
        <v>2107478</v>
      </c>
      <c r="G100" s="52"/>
      <c r="H100" s="36"/>
      <c r="I100" s="62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86</v>
      </c>
      <c r="E101" s="25">
        <v>2107478</v>
      </c>
      <c r="G101" s="52"/>
      <c r="H101" s="36"/>
      <c r="I101" s="62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52"/>
      <c r="H102" s="36"/>
      <c r="I102" s="62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2"/>
      <c r="H103" s="36"/>
      <c r="I103" s="62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2"/>
      <c r="H104" s="36"/>
      <c r="I104" s="62"/>
      <c r="J104" s="36"/>
      <c r="K104" s="36"/>
      <c r="L104" s="36"/>
      <c r="M104" s="51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2"/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2"/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4" x14ac:dyDescent="0.3">
      <c r="A110" s="75" t="s">
        <v>107</v>
      </c>
      <c r="B110" s="76"/>
      <c r="C110" s="77"/>
      <c r="D110" s="14">
        <v>599</v>
      </c>
      <c r="E110" s="14">
        <v>12544362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16"/>
      <c r="E111" s="16"/>
      <c r="H111" s="51"/>
      <c r="I111" s="51"/>
      <c r="J111" s="51"/>
      <c r="K111" s="51"/>
      <c r="L111" s="51"/>
      <c r="M111" s="51"/>
      <c r="N111" s="51"/>
    </row>
    <row r="113" spans="1:5" x14ac:dyDescent="0.3">
      <c r="A113" s="73" t="s">
        <v>1</v>
      </c>
      <c r="B113" s="73" t="s">
        <v>108</v>
      </c>
      <c r="C113" s="74" t="s">
        <v>109</v>
      </c>
      <c r="D113" s="70" t="s">
        <v>110</v>
      </c>
      <c r="E113" s="70" t="s">
        <v>4</v>
      </c>
    </row>
    <row r="114" spans="1:5" x14ac:dyDescent="0.3">
      <c r="A114" s="71"/>
      <c r="B114" s="71"/>
      <c r="C114" s="71"/>
      <c r="D114" s="71"/>
      <c r="E114" s="71"/>
    </row>
    <row r="115" spans="1:5" x14ac:dyDescent="0.3">
      <c r="A115" s="72"/>
      <c r="B115" s="72"/>
      <c r="C115" s="72"/>
      <c r="D115" s="72"/>
      <c r="E115" s="72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tabSelected="1" zoomScale="70" zoomScaleNormal="70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D112" sqref="D112:E11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7" t="s">
        <v>180</v>
      </c>
      <c r="B1" s="69"/>
      <c r="C1" s="69"/>
      <c r="D1" s="68"/>
      <c r="E1" s="68"/>
    </row>
    <row r="3" spans="1:5" x14ac:dyDescent="0.3">
      <c r="A3" s="73" t="s">
        <v>1</v>
      </c>
      <c r="B3" s="73" t="s">
        <v>108</v>
      </c>
      <c r="C3" s="79" t="s">
        <v>109</v>
      </c>
      <c r="D3" s="80" t="s">
        <v>181</v>
      </c>
      <c r="E3" s="80" t="s">
        <v>4</v>
      </c>
    </row>
    <row r="4" spans="1:5" ht="15.75" customHeight="1" x14ac:dyDescent="0.3">
      <c r="A4" s="71"/>
      <c r="B4" s="71"/>
      <c r="C4" s="71"/>
      <c r="D4" s="71"/>
      <c r="E4" s="71"/>
    </row>
    <row r="5" spans="1:5" ht="15.75" customHeight="1" x14ac:dyDescent="0.3">
      <c r="A5" s="72"/>
      <c r="B5" s="72"/>
      <c r="C5" s="72"/>
      <c r="D5" s="72"/>
      <c r="E5" s="72"/>
    </row>
    <row r="6" spans="1:5" x14ac:dyDescent="0.3">
      <c r="A6" s="45">
        <v>1</v>
      </c>
      <c r="B6" s="81" t="s">
        <v>182</v>
      </c>
      <c r="C6" s="9" t="s">
        <v>183</v>
      </c>
      <c r="D6" s="25">
        <v>1000</v>
      </c>
      <c r="E6" s="25">
        <v>1688966</v>
      </c>
    </row>
    <row r="7" spans="1:5" x14ac:dyDescent="0.3">
      <c r="A7" s="45">
        <v>2</v>
      </c>
      <c r="B7" s="71"/>
      <c r="C7" s="9" t="s">
        <v>184</v>
      </c>
      <c r="D7" s="25"/>
      <c r="E7" s="25"/>
    </row>
    <row r="8" spans="1:5" x14ac:dyDescent="0.3">
      <c r="A8" s="45">
        <v>3</v>
      </c>
      <c r="B8" s="71"/>
      <c r="C8" s="9" t="s">
        <v>185</v>
      </c>
      <c r="D8" s="25"/>
      <c r="E8" s="25"/>
    </row>
    <row r="9" spans="1:5" x14ac:dyDescent="0.3">
      <c r="A9" s="45">
        <v>4</v>
      </c>
      <c r="B9" s="71"/>
      <c r="C9" s="9" t="s">
        <v>186</v>
      </c>
      <c r="D9" s="25"/>
      <c r="E9" s="25"/>
    </row>
    <row r="10" spans="1:5" x14ac:dyDescent="0.3">
      <c r="A10" s="45">
        <v>5</v>
      </c>
      <c r="B10" s="71"/>
      <c r="C10" s="10" t="s">
        <v>187</v>
      </c>
      <c r="D10" s="25"/>
      <c r="E10" s="25"/>
    </row>
    <row r="11" spans="1:5" x14ac:dyDescent="0.3">
      <c r="A11" s="45">
        <v>6</v>
      </c>
      <c r="B11" s="71"/>
      <c r="C11" s="10" t="s">
        <v>188</v>
      </c>
      <c r="D11" s="25"/>
      <c r="E11" s="25"/>
    </row>
    <row r="12" spans="1:5" x14ac:dyDescent="0.3">
      <c r="A12" s="45">
        <v>7</v>
      </c>
      <c r="B12" s="71"/>
      <c r="C12" s="9" t="s">
        <v>189</v>
      </c>
      <c r="D12" s="25"/>
      <c r="E12" s="25"/>
    </row>
    <row r="13" spans="1:5" x14ac:dyDescent="0.3">
      <c r="A13" s="45">
        <v>8</v>
      </c>
      <c r="B13" s="71"/>
      <c r="C13" s="9" t="s">
        <v>190</v>
      </c>
      <c r="D13" s="25"/>
      <c r="E13" s="25"/>
    </row>
    <row r="14" spans="1:5" x14ac:dyDescent="0.3">
      <c r="A14" s="45">
        <v>9</v>
      </c>
      <c r="B14" s="71"/>
      <c r="C14" s="9" t="s">
        <v>191</v>
      </c>
      <c r="D14" s="25"/>
      <c r="E14" s="25"/>
    </row>
    <row r="15" spans="1:5" x14ac:dyDescent="0.3">
      <c r="A15" s="45">
        <v>10</v>
      </c>
      <c r="B15" s="71"/>
      <c r="C15" s="9" t="s">
        <v>192</v>
      </c>
      <c r="D15" s="25">
        <v>500</v>
      </c>
      <c r="E15" s="25">
        <v>369683</v>
      </c>
    </row>
    <row r="16" spans="1:5" x14ac:dyDescent="0.3">
      <c r="A16" s="45">
        <v>11</v>
      </c>
      <c r="B16" s="71"/>
      <c r="C16" s="9" t="s">
        <v>193</v>
      </c>
      <c r="D16" s="25"/>
      <c r="E16" s="25">
        <v>0</v>
      </c>
    </row>
    <row r="17" spans="1:5" x14ac:dyDescent="0.3">
      <c r="A17" s="45">
        <v>12</v>
      </c>
      <c r="B17" s="71"/>
      <c r="C17" s="9" t="s">
        <v>194</v>
      </c>
      <c r="D17" s="25"/>
      <c r="E17" s="25">
        <v>0</v>
      </c>
    </row>
    <row r="18" spans="1:5" x14ac:dyDescent="0.3">
      <c r="A18" s="45">
        <v>13</v>
      </c>
      <c r="B18" s="71"/>
      <c r="C18" s="9" t="s">
        <v>195</v>
      </c>
      <c r="D18" s="25">
        <v>1000</v>
      </c>
      <c r="E18" s="25">
        <v>713616</v>
      </c>
    </row>
    <row r="19" spans="1:5" x14ac:dyDescent="0.3">
      <c r="A19" s="45">
        <v>14</v>
      </c>
      <c r="B19" s="71"/>
      <c r="C19" s="9" t="s">
        <v>196</v>
      </c>
      <c r="D19" s="25"/>
      <c r="E19" s="25">
        <v>0</v>
      </c>
    </row>
    <row r="20" spans="1:5" x14ac:dyDescent="0.3">
      <c r="A20" s="45">
        <v>15</v>
      </c>
      <c r="B20" s="71"/>
      <c r="C20" s="9" t="s">
        <v>197</v>
      </c>
      <c r="D20" s="25"/>
      <c r="E20" s="25">
        <v>0</v>
      </c>
    </row>
    <row r="21" spans="1:5" x14ac:dyDescent="0.3">
      <c r="A21" s="45">
        <v>16</v>
      </c>
      <c r="B21" s="71"/>
      <c r="C21" s="9" t="s">
        <v>198</v>
      </c>
      <c r="D21" s="25">
        <v>1000</v>
      </c>
      <c r="E21" s="25">
        <v>675858</v>
      </c>
    </row>
    <row r="22" spans="1:5" x14ac:dyDescent="0.3">
      <c r="A22" s="45">
        <v>17</v>
      </c>
      <c r="B22" s="71"/>
      <c r="C22" s="9" t="s">
        <v>199</v>
      </c>
      <c r="D22" s="25">
        <v>100</v>
      </c>
      <c r="E22" s="25">
        <v>138388</v>
      </c>
    </row>
    <row r="23" spans="1:5" x14ac:dyDescent="0.3">
      <c r="A23" s="45">
        <v>18</v>
      </c>
      <c r="B23" s="71"/>
      <c r="C23" s="9" t="s">
        <v>200</v>
      </c>
      <c r="D23" s="25">
        <v>500</v>
      </c>
      <c r="E23" s="25">
        <v>274455</v>
      </c>
    </row>
    <row r="24" spans="1:5" x14ac:dyDescent="0.3">
      <c r="A24" s="45">
        <v>19</v>
      </c>
      <c r="B24" s="71"/>
      <c r="C24" s="9" t="s">
        <v>201</v>
      </c>
      <c r="D24" s="25">
        <v>100</v>
      </c>
      <c r="E24" s="25">
        <v>46055</v>
      </c>
    </row>
    <row r="25" spans="1:5" x14ac:dyDescent="0.3">
      <c r="A25" s="45">
        <v>20</v>
      </c>
      <c r="B25" s="71"/>
      <c r="C25" s="9" t="s">
        <v>202</v>
      </c>
      <c r="D25" s="25"/>
      <c r="E25" s="25">
        <v>0</v>
      </c>
    </row>
    <row r="26" spans="1:5" x14ac:dyDescent="0.3">
      <c r="A26" s="45">
        <v>21</v>
      </c>
      <c r="B26" s="71"/>
      <c r="C26" s="9" t="s">
        <v>203</v>
      </c>
      <c r="D26" s="25">
        <v>8000</v>
      </c>
      <c r="E26" s="25">
        <v>5479416</v>
      </c>
    </row>
    <row r="27" spans="1:5" x14ac:dyDescent="0.3">
      <c r="A27" s="45">
        <v>22</v>
      </c>
      <c r="B27" s="71"/>
      <c r="C27" s="9" t="s">
        <v>204</v>
      </c>
      <c r="D27" s="25"/>
      <c r="E27" s="25">
        <v>0</v>
      </c>
    </row>
    <row r="28" spans="1:5" x14ac:dyDescent="0.3">
      <c r="A28" s="45">
        <v>23</v>
      </c>
      <c r="B28" s="71"/>
      <c r="C28" s="9" t="s">
        <v>205</v>
      </c>
      <c r="D28" s="25"/>
      <c r="E28" s="25">
        <v>0</v>
      </c>
    </row>
    <row r="29" spans="1:5" x14ac:dyDescent="0.3">
      <c r="A29" s="45">
        <v>24</v>
      </c>
      <c r="B29" s="71"/>
      <c r="C29" s="9" t="s">
        <v>206</v>
      </c>
      <c r="D29" s="25"/>
      <c r="E29" s="25">
        <v>0</v>
      </c>
    </row>
    <row r="30" spans="1:5" x14ac:dyDescent="0.3">
      <c r="A30" s="45">
        <v>25</v>
      </c>
      <c r="B30" s="71"/>
      <c r="C30" s="9" t="s">
        <v>207</v>
      </c>
      <c r="D30" s="25"/>
      <c r="E30" s="25">
        <v>0</v>
      </c>
    </row>
    <row r="31" spans="1:5" x14ac:dyDescent="0.3">
      <c r="A31" s="45">
        <v>26</v>
      </c>
      <c r="B31" s="71"/>
      <c r="C31" s="9" t="s">
        <v>208</v>
      </c>
      <c r="D31" s="25"/>
      <c r="E31" s="25">
        <v>0</v>
      </c>
    </row>
    <row r="32" spans="1:5" x14ac:dyDescent="0.3">
      <c r="A32" s="45">
        <v>27</v>
      </c>
      <c r="B32" s="71"/>
      <c r="C32" s="9" t="s">
        <v>209</v>
      </c>
      <c r="D32" s="25">
        <v>8900</v>
      </c>
      <c r="E32" s="25">
        <v>5049246</v>
      </c>
    </row>
    <row r="33" spans="1:5" x14ac:dyDescent="0.3">
      <c r="A33" s="45">
        <v>28</v>
      </c>
      <c r="B33" s="71"/>
      <c r="C33" s="9" t="s">
        <v>210</v>
      </c>
      <c r="D33" s="25"/>
      <c r="E33" s="25">
        <v>0</v>
      </c>
    </row>
    <row r="34" spans="1:5" x14ac:dyDescent="0.3">
      <c r="A34" s="45">
        <v>29</v>
      </c>
      <c r="B34" s="71"/>
      <c r="C34" s="9" t="s">
        <v>211</v>
      </c>
      <c r="D34" s="25">
        <v>800</v>
      </c>
      <c r="E34" s="25">
        <v>316309</v>
      </c>
    </row>
    <row r="35" spans="1:5" x14ac:dyDescent="0.3">
      <c r="A35" s="45">
        <v>30</v>
      </c>
      <c r="B35" s="71"/>
      <c r="C35" s="9" t="s">
        <v>212</v>
      </c>
      <c r="D35" s="25"/>
      <c r="E35" s="25">
        <v>0</v>
      </c>
    </row>
    <row r="36" spans="1:5" x14ac:dyDescent="0.3">
      <c r="A36" s="45">
        <v>31</v>
      </c>
      <c r="B36" s="71"/>
      <c r="C36" s="9" t="s">
        <v>213</v>
      </c>
      <c r="D36" s="25"/>
      <c r="E36" s="25">
        <v>0</v>
      </c>
    </row>
    <row r="37" spans="1:5" x14ac:dyDescent="0.3">
      <c r="A37" s="45">
        <v>32</v>
      </c>
      <c r="B37" s="71"/>
      <c r="C37" s="9" t="s">
        <v>214</v>
      </c>
      <c r="D37" s="25"/>
      <c r="E37" s="25">
        <v>0</v>
      </c>
    </row>
    <row r="38" spans="1:5" x14ac:dyDescent="0.3">
      <c r="A38" s="45">
        <v>33</v>
      </c>
      <c r="B38" s="71"/>
      <c r="C38" s="9" t="s">
        <v>215</v>
      </c>
      <c r="D38" s="25">
        <v>100</v>
      </c>
      <c r="E38" s="25">
        <v>66184</v>
      </c>
    </row>
    <row r="39" spans="1:5" x14ac:dyDescent="0.3">
      <c r="A39" s="45">
        <v>34</v>
      </c>
      <c r="B39" s="71"/>
      <c r="C39" s="9" t="s">
        <v>216</v>
      </c>
      <c r="D39" s="25"/>
      <c r="E39" s="25"/>
    </row>
    <row r="40" spans="1:5" x14ac:dyDescent="0.3">
      <c r="A40" s="45">
        <v>35</v>
      </c>
      <c r="B40" s="71"/>
      <c r="C40" s="9" t="s">
        <v>217</v>
      </c>
      <c r="D40" s="25"/>
      <c r="E40" s="25"/>
    </row>
    <row r="41" spans="1:5" x14ac:dyDescent="0.3">
      <c r="A41" s="45">
        <v>36</v>
      </c>
      <c r="B41" s="71"/>
      <c r="C41" s="9" t="s">
        <v>218</v>
      </c>
      <c r="D41" s="25">
        <v>500</v>
      </c>
      <c r="E41" s="25">
        <v>310557</v>
      </c>
    </row>
    <row r="42" spans="1:5" x14ac:dyDescent="0.3">
      <c r="A42" s="45">
        <v>37</v>
      </c>
      <c r="B42" s="71"/>
      <c r="C42" s="9" t="s">
        <v>219</v>
      </c>
      <c r="D42" s="25">
        <v>4000</v>
      </c>
      <c r="E42" s="25">
        <v>1558252</v>
      </c>
    </row>
    <row r="43" spans="1:5" x14ac:dyDescent="0.3">
      <c r="A43" s="45">
        <v>38</v>
      </c>
      <c r="B43" s="71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71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71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71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71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71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71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71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71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71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71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71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71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71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71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71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71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71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71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71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72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81" t="s">
        <v>241</v>
      </c>
      <c r="C64" s="9" t="s">
        <v>242</v>
      </c>
      <c r="D64" s="25"/>
      <c r="E64" s="25">
        <v>0</v>
      </c>
    </row>
    <row r="65" spans="1:5" x14ac:dyDescent="0.3">
      <c r="A65" s="45">
        <v>60</v>
      </c>
      <c r="B65" s="71"/>
      <c r="C65" s="9" t="s">
        <v>243</v>
      </c>
      <c r="D65" s="25"/>
      <c r="E65" s="25">
        <v>0</v>
      </c>
    </row>
    <row r="66" spans="1:5" x14ac:dyDescent="0.3">
      <c r="A66" s="45">
        <v>61</v>
      </c>
      <c r="B66" s="71"/>
      <c r="C66" s="9" t="s">
        <v>244</v>
      </c>
      <c r="D66" s="25"/>
      <c r="E66" s="25">
        <v>0</v>
      </c>
    </row>
    <row r="67" spans="1:5" x14ac:dyDescent="0.3">
      <c r="A67" s="45">
        <v>62</v>
      </c>
      <c r="B67" s="71"/>
      <c r="C67" s="9" t="s">
        <v>245</v>
      </c>
      <c r="D67" s="25"/>
      <c r="E67" s="25">
        <v>0</v>
      </c>
    </row>
    <row r="68" spans="1:5" x14ac:dyDescent="0.3">
      <c r="A68" s="45">
        <v>63</v>
      </c>
      <c r="B68" s="71"/>
      <c r="C68" s="9" t="s">
        <v>246</v>
      </c>
      <c r="D68" s="25"/>
      <c r="E68" s="25">
        <v>0</v>
      </c>
    </row>
    <row r="69" spans="1:5" x14ac:dyDescent="0.3">
      <c r="A69" s="45">
        <v>64</v>
      </c>
      <c r="B69" s="71"/>
      <c r="C69" s="9" t="s">
        <v>247</v>
      </c>
      <c r="D69" s="25"/>
      <c r="E69" s="25">
        <v>0</v>
      </c>
    </row>
    <row r="70" spans="1:5" x14ac:dyDescent="0.3">
      <c r="A70" s="45">
        <v>65</v>
      </c>
      <c r="B70" s="71"/>
      <c r="C70" s="9" t="s">
        <v>248</v>
      </c>
      <c r="D70" s="25"/>
      <c r="E70" s="25">
        <v>0</v>
      </c>
    </row>
    <row r="71" spans="1:5" x14ac:dyDescent="0.3">
      <c r="A71" s="45">
        <v>66</v>
      </c>
      <c r="B71" s="71"/>
      <c r="C71" s="9" t="s">
        <v>249</v>
      </c>
      <c r="D71" s="25"/>
      <c r="E71" s="25">
        <v>0</v>
      </c>
    </row>
    <row r="72" spans="1:5" x14ac:dyDescent="0.3">
      <c r="A72" s="45">
        <v>67</v>
      </c>
      <c r="B72" s="71"/>
      <c r="C72" s="9" t="s">
        <v>250</v>
      </c>
      <c r="D72" s="25"/>
      <c r="E72" s="25">
        <v>0</v>
      </c>
    </row>
    <row r="73" spans="1:5" x14ac:dyDescent="0.3">
      <c r="A73" s="45">
        <v>68</v>
      </c>
      <c r="B73" s="71"/>
      <c r="C73" s="9" t="s">
        <v>251</v>
      </c>
      <c r="D73" s="25"/>
      <c r="E73" s="25">
        <v>0</v>
      </c>
    </row>
    <row r="74" spans="1:5" x14ac:dyDescent="0.3">
      <c r="A74" s="45">
        <v>69</v>
      </c>
      <c r="B74" s="71"/>
      <c r="C74" s="9" t="s">
        <v>252</v>
      </c>
      <c r="D74" s="25"/>
      <c r="E74" s="25">
        <v>0</v>
      </c>
    </row>
    <row r="75" spans="1:5" x14ac:dyDescent="0.3">
      <c r="A75" s="45">
        <v>70</v>
      </c>
      <c r="B75" s="71"/>
      <c r="C75" s="9" t="s">
        <v>253</v>
      </c>
      <c r="D75" s="25"/>
      <c r="E75" s="25">
        <v>0</v>
      </c>
    </row>
    <row r="76" spans="1:5" x14ac:dyDescent="0.3">
      <c r="A76" s="45">
        <v>71</v>
      </c>
      <c r="B76" s="71"/>
      <c r="C76" s="9" t="s">
        <v>254</v>
      </c>
      <c r="D76" s="25"/>
      <c r="E76" s="25">
        <v>0</v>
      </c>
    </row>
    <row r="77" spans="1:5" x14ac:dyDescent="0.3">
      <c r="A77" s="45">
        <v>72</v>
      </c>
      <c r="B77" s="71"/>
      <c r="C77" s="9" t="s">
        <v>255</v>
      </c>
      <c r="D77" s="25"/>
      <c r="E77" s="25">
        <v>0</v>
      </c>
    </row>
    <row r="78" spans="1:5" x14ac:dyDescent="0.3">
      <c r="A78" s="45">
        <v>73</v>
      </c>
      <c r="B78" s="71"/>
      <c r="C78" s="9" t="s">
        <v>256</v>
      </c>
      <c r="D78" s="25"/>
      <c r="E78" s="25">
        <v>0</v>
      </c>
    </row>
    <row r="79" spans="1:5" x14ac:dyDescent="0.3">
      <c r="A79" s="45">
        <v>74</v>
      </c>
      <c r="B79" s="71"/>
      <c r="C79" s="9" t="s">
        <v>257</v>
      </c>
      <c r="D79" s="25"/>
      <c r="E79" s="25">
        <v>0</v>
      </c>
    </row>
    <row r="80" spans="1:5" x14ac:dyDescent="0.3">
      <c r="A80" s="45">
        <v>75</v>
      </c>
      <c r="B80" s="71"/>
      <c r="C80" s="9" t="s">
        <v>258</v>
      </c>
      <c r="D80" s="25"/>
      <c r="E80" s="25">
        <v>0</v>
      </c>
    </row>
    <row r="81" spans="1:5" x14ac:dyDescent="0.3">
      <c r="A81" s="45">
        <v>76</v>
      </c>
      <c r="B81" s="71"/>
      <c r="C81" s="9" t="s">
        <v>259</v>
      </c>
      <c r="D81" s="25"/>
      <c r="E81" s="25">
        <v>0</v>
      </c>
    </row>
    <row r="82" spans="1:5" x14ac:dyDescent="0.3">
      <c r="A82" s="45">
        <v>77</v>
      </c>
      <c r="B82" s="71"/>
      <c r="C82" s="9" t="s">
        <v>260</v>
      </c>
      <c r="D82" s="25"/>
      <c r="E82" s="25">
        <v>0</v>
      </c>
    </row>
    <row r="83" spans="1:5" x14ac:dyDescent="0.3">
      <c r="A83" s="45">
        <v>78</v>
      </c>
      <c r="B83" s="71"/>
      <c r="C83" s="9" t="s">
        <v>261</v>
      </c>
      <c r="D83" s="25"/>
      <c r="E83" s="25">
        <v>0</v>
      </c>
    </row>
    <row r="84" spans="1:5" x14ac:dyDescent="0.3">
      <c r="A84" s="45">
        <v>79</v>
      </c>
      <c r="B84" s="72"/>
      <c r="C84" s="9" t="s">
        <v>262</v>
      </c>
      <c r="D84" s="25"/>
      <c r="E84" s="25">
        <v>0</v>
      </c>
    </row>
    <row r="85" spans="1:5" ht="15.75" customHeight="1" x14ac:dyDescent="0.3">
      <c r="A85" s="87" t="s">
        <v>263</v>
      </c>
      <c r="B85" s="76"/>
      <c r="C85" s="76"/>
      <c r="D85" s="76"/>
      <c r="E85" s="76"/>
    </row>
    <row r="86" spans="1:5" x14ac:dyDescent="0.3">
      <c r="A86" s="11">
        <v>80</v>
      </c>
      <c r="B86" s="81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71"/>
      <c r="C87" s="9" t="s">
        <v>266</v>
      </c>
      <c r="D87" s="25"/>
      <c r="E87" s="25">
        <v>0</v>
      </c>
    </row>
    <row r="88" spans="1:5" x14ac:dyDescent="0.3">
      <c r="A88" s="11">
        <v>82</v>
      </c>
      <c r="B88" s="71"/>
      <c r="C88" s="9" t="s">
        <v>191</v>
      </c>
      <c r="D88" s="25"/>
      <c r="E88" s="25">
        <v>0</v>
      </c>
    </row>
    <row r="89" spans="1:5" x14ac:dyDescent="0.3">
      <c r="A89" s="45">
        <v>83</v>
      </c>
      <c r="B89" s="71"/>
      <c r="C89" s="9" t="s">
        <v>192</v>
      </c>
      <c r="D89" s="25"/>
      <c r="E89" s="25">
        <v>0</v>
      </c>
    </row>
    <row r="90" spans="1:5" x14ac:dyDescent="0.3">
      <c r="A90" s="11">
        <v>84</v>
      </c>
      <c r="B90" s="71"/>
      <c r="C90" s="9" t="s">
        <v>194</v>
      </c>
      <c r="D90" s="25"/>
      <c r="E90" s="25">
        <v>0</v>
      </c>
    </row>
    <row r="91" spans="1:5" x14ac:dyDescent="0.3">
      <c r="A91" s="45">
        <v>85</v>
      </c>
      <c r="B91" s="71"/>
      <c r="C91" s="9" t="s">
        <v>195</v>
      </c>
      <c r="D91" s="25"/>
      <c r="E91" s="25">
        <v>0</v>
      </c>
    </row>
    <row r="92" spans="1:5" x14ac:dyDescent="0.3">
      <c r="A92" s="11">
        <v>86</v>
      </c>
      <c r="B92" s="71"/>
      <c r="C92" s="9" t="s">
        <v>199</v>
      </c>
      <c r="D92" s="25"/>
      <c r="E92" s="25">
        <v>0</v>
      </c>
    </row>
    <row r="93" spans="1:5" x14ac:dyDescent="0.3">
      <c r="A93" s="45">
        <v>87</v>
      </c>
      <c r="B93" s="71"/>
      <c r="C93" s="9" t="s">
        <v>200</v>
      </c>
      <c r="D93" s="25"/>
      <c r="E93" s="25">
        <v>0</v>
      </c>
    </row>
    <row r="94" spans="1:5" x14ac:dyDescent="0.3">
      <c r="A94" s="11">
        <v>88</v>
      </c>
      <c r="B94" s="71"/>
      <c r="C94" s="9" t="s">
        <v>267</v>
      </c>
      <c r="D94" s="25"/>
      <c r="E94" s="25">
        <v>0</v>
      </c>
    </row>
    <row r="95" spans="1:5" x14ac:dyDescent="0.3">
      <c r="A95" s="45">
        <v>89</v>
      </c>
      <c r="B95" s="71"/>
      <c r="C95" s="9" t="s">
        <v>202</v>
      </c>
      <c r="D95" s="25">
        <v>1000</v>
      </c>
      <c r="E95" s="25">
        <v>2078563</v>
      </c>
    </row>
    <row r="96" spans="1:5" x14ac:dyDescent="0.3">
      <c r="A96" s="11">
        <v>90</v>
      </c>
      <c r="B96" s="71"/>
      <c r="C96" s="9" t="s">
        <v>268</v>
      </c>
      <c r="D96" s="25"/>
      <c r="E96" s="25"/>
    </row>
    <row r="97" spans="1:5" x14ac:dyDescent="0.3">
      <c r="A97" s="45">
        <v>91</v>
      </c>
      <c r="B97" s="71"/>
      <c r="C97" s="9" t="s">
        <v>208</v>
      </c>
      <c r="D97" s="25">
        <v>1000</v>
      </c>
      <c r="E97" s="25">
        <v>1442679</v>
      </c>
    </row>
    <row r="98" spans="1:5" x14ac:dyDescent="0.3">
      <c r="A98" s="11">
        <v>92</v>
      </c>
      <c r="B98" s="71"/>
      <c r="C98" s="9" t="s">
        <v>269</v>
      </c>
      <c r="D98" s="25"/>
      <c r="E98" s="25">
        <v>0</v>
      </c>
    </row>
    <row r="99" spans="1:5" x14ac:dyDescent="0.3">
      <c r="A99" s="45">
        <v>93</v>
      </c>
      <c r="B99" s="71"/>
      <c r="C99" s="9" t="s">
        <v>270</v>
      </c>
      <c r="D99" s="25"/>
      <c r="E99" s="25">
        <v>0</v>
      </c>
    </row>
    <row r="100" spans="1:5" x14ac:dyDescent="0.3">
      <c r="A100" s="11">
        <v>94</v>
      </c>
      <c r="B100" s="71"/>
      <c r="C100" s="9" t="s">
        <v>214</v>
      </c>
      <c r="D100" s="25"/>
      <c r="E100" s="25">
        <v>0</v>
      </c>
    </row>
    <row r="101" spans="1:5" x14ac:dyDescent="0.3">
      <c r="A101" s="45">
        <v>95</v>
      </c>
      <c r="B101" s="71"/>
      <c r="C101" s="9" t="s">
        <v>215</v>
      </c>
      <c r="D101" s="25"/>
      <c r="E101" s="25">
        <v>0</v>
      </c>
    </row>
    <row r="102" spans="1:5" x14ac:dyDescent="0.3">
      <c r="A102" s="11">
        <v>96</v>
      </c>
      <c r="B102" s="71"/>
      <c r="C102" s="9" t="s">
        <v>271</v>
      </c>
      <c r="D102" s="25"/>
      <c r="E102" s="25">
        <v>0</v>
      </c>
    </row>
    <row r="103" spans="1:5" x14ac:dyDescent="0.3">
      <c r="A103" s="45">
        <v>97</v>
      </c>
      <c r="B103" s="71"/>
      <c r="C103" s="12" t="s">
        <v>272</v>
      </c>
      <c r="D103" s="25"/>
      <c r="E103" s="25">
        <v>0</v>
      </c>
    </row>
    <row r="104" spans="1:5" x14ac:dyDescent="0.3">
      <c r="A104" s="11">
        <v>98</v>
      </c>
      <c r="B104" s="71"/>
      <c r="C104" s="12" t="s">
        <v>273</v>
      </c>
      <c r="D104" s="25"/>
      <c r="E104" s="25">
        <v>0</v>
      </c>
    </row>
    <row r="105" spans="1:5" x14ac:dyDescent="0.3">
      <c r="A105" s="45">
        <v>99</v>
      </c>
      <c r="B105" s="72"/>
      <c r="C105" s="10" t="s">
        <v>188</v>
      </c>
      <c r="D105" s="25"/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28500</v>
      </c>
      <c r="E106" s="14">
        <v>20208227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73" t="s">
        <v>1</v>
      </c>
      <c r="B109" s="73" t="s">
        <v>108</v>
      </c>
      <c r="C109" s="79" t="s">
        <v>109</v>
      </c>
      <c r="D109" s="80" t="s">
        <v>181</v>
      </c>
      <c r="E109" s="80" t="s">
        <v>4</v>
      </c>
    </row>
    <row r="110" spans="1:5" x14ac:dyDescent="0.3">
      <c r="A110" s="71"/>
      <c r="B110" s="71"/>
      <c r="C110" s="71"/>
      <c r="D110" s="71"/>
      <c r="E110" s="71"/>
    </row>
    <row r="111" spans="1:5" x14ac:dyDescent="0.3">
      <c r="A111" s="72"/>
      <c r="B111" s="72"/>
      <c r="C111" s="72"/>
      <c r="D111" s="72"/>
      <c r="E111" s="72"/>
    </row>
    <row r="112" spans="1:5" x14ac:dyDescent="0.3">
      <c r="A112" s="45">
        <v>1</v>
      </c>
      <c r="B112" s="45"/>
      <c r="C112" s="44" t="s">
        <v>274</v>
      </c>
      <c r="D112" s="8">
        <v>250</v>
      </c>
      <c r="E112" s="8">
        <v>836340</v>
      </c>
    </row>
    <row r="113" spans="1:5" x14ac:dyDescent="0.3">
      <c r="B113" s="11"/>
    </row>
    <row r="115" spans="1:5" x14ac:dyDescent="0.3">
      <c r="A115" s="73" t="s">
        <v>1</v>
      </c>
      <c r="B115" s="73" t="s">
        <v>108</v>
      </c>
      <c r="C115" s="79" t="s">
        <v>109</v>
      </c>
      <c r="D115" s="80" t="s">
        <v>275</v>
      </c>
      <c r="E115" s="80" t="s">
        <v>4</v>
      </c>
    </row>
    <row r="116" spans="1:5" ht="15.75" customHeight="1" x14ac:dyDescent="0.3">
      <c r="A116" s="71"/>
      <c r="B116" s="71"/>
      <c r="C116" s="71"/>
      <c r="D116" s="71"/>
      <c r="E116" s="71"/>
    </row>
    <row r="117" spans="1:5" ht="15.75" customHeight="1" x14ac:dyDescent="0.3">
      <c r="A117" s="72"/>
      <c r="B117" s="72"/>
      <c r="C117" s="72"/>
      <c r="D117" s="72"/>
      <c r="E117" s="72"/>
    </row>
    <row r="118" spans="1:5" x14ac:dyDescent="0.3">
      <c r="A118" s="45">
        <v>1</v>
      </c>
      <c r="B118" s="81" t="s">
        <v>276</v>
      </c>
      <c r="C118" s="17" t="s">
        <v>277</v>
      </c>
      <c r="D118" s="25">
        <v>200</v>
      </c>
      <c r="E118" s="25">
        <v>1082197</v>
      </c>
    </row>
    <row r="119" spans="1:5" x14ac:dyDescent="0.3">
      <c r="A119" s="45">
        <v>2</v>
      </c>
      <c r="B119" s="71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71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71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71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71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71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71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71"/>
      <c r="C126" s="17" t="s">
        <v>285</v>
      </c>
      <c r="D126" s="25">
        <v>100</v>
      </c>
      <c r="E126" s="25">
        <v>184777</v>
      </c>
    </row>
    <row r="127" spans="1:5" x14ac:dyDescent="0.3">
      <c r="A127" s="45">
        <v>10</v>
      </c>
      <c r="B127" s="71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71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71"/>
      <c r="C129" s="17" t="s">
        <v>288</v>
      </c>
      <c r="D129" s="25">
        <v>500</v>
      </c>
      <c r="E129" s="25">
        <v>853465</v>
      </c>
    </row>
    <row r="130" spans="1:5" x14ac:dyDescent="0.3">
      <c r="A130" s="45">
        <v>13</v>
      </c>
      <c r="B130" s="71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71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71"/>
      <c r="C132" s="17" t="s">
        <v>291</v>
      </c>
      <c r="D132" s="25">
        <v>400</v>
      </c>
      <c r="E132" s="25">
        <v>608267</v>
      </c>
    </row>
    <row r="133" spans="1:5" x14ac:dyDescent="0.3">
      <c r="A133" s="45">
        <v>16</v>
      </c>
      <c r="B133" s="71"/>
      <c r="C133" s="17" t="s">
        <v>292</v>
      </c>
      <c r="D133" s="25">
        <v>50</v>
      </c>
      <c r="E133" s="25">
        <v>177555</v>
      </c>
    </row>
    <row r="134" spans="1:5" x14ac:dyDescent="0.3">
      <c r="A134" s="45">
        <v>17</v>
      </c>
      <c r="B134" s="71"/>
      <c r="C134" s="17" t="s">
        <v>293</v>
      </c>
      <c r="D134" s="25">
        <v>100</v>
      </c>
      <c r="E134" s="25">
        <v>178402</v>
      </c>
    </row>
    <row r="135" spans="1:5" x14ac:dyDescent="0.3">
      <c r="A135" s="45">
        <v>18</v>
      </c>
      <c r="B135" s="71"/>
      <c r="C135" s="17" t="s">
        <v>294</v>
      </c>
      <c r="D135" s="25">
        <v>50</v>
      </c>
      <c r="E135" s="25">
        <v>71965</v>
      </c>
    </row>
    <row r="136" spans="1:5" x14ac:dyDescent="0.3">
      <c r="A136" s="45">
        <v>19</v>
      </c>
      <c r="B136" s="71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71"/>
      <c r="C137" s="17" t="s">
        <v>296</v>
      </c>
      <c r="D137" s="25">
        <v>600</v>
      </c>
      <c r="E137" s="25">
        <v>913047</v>
      </c>
    </row>
    <row r="138" spans="1:5" x14ac:dyDescent="0.3">
      <c r="A138" s="45">
        <v>21</v>
      </c>
      <c r="B138" s="71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71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71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71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71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71"/>
      <c r="C143" s="17" t="s">
        <v>302</v>
      </c>
      <c r="D143" s="25">
        <v>700</v>
      </c>
      <c r="E143" s="25">
        <v>869224</v>
      </c>
    </row>
    <row r="144" spans="1:5" x14ac:dyDescent="0.3">
      <c r="A144" s="45">
        <v>27</v>
      </c>
      <c r="B144" s="71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71"/>
      <c r="C145" s="17" t="s">
        <v>304</v>
      </c>
      <c r="D145" s="25">
        <v>90</v>
      </c>
      <c r="E145" s="25">
        <v>75680</v>
      </c>
    </row>
    <row r="146" spans="1:5" x14ac:dyDescent="0.3">
      <c r="A146" s="45">
        <v>29</v>
      </c>
      <c r="B146" s="71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71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71"/>
      <c r="C148" s="17" t="s">
        <v>307</v>
      </c>
      <c r="D148" s="25"/>
      <c r="E148" s="25">
        <v>0</v>
      </c>
    </row>
    <row r="149" spans="1:5" x14ac:dyDescent="0.3">
      <c r="A149" s="45">
        <v>32</v>
      </c>
      <c r="B149" s="71"/>
      <c r="C149" s="17" t="s">
        <v>308</v>
      </c>
      <c r="D149" s="25">
        <v>10</v>
      </c>
      <c r="E149" s="25">
        <v>13527</v>
      </c>
    </row>
    <row r="150" spans="1:5" x14ac:dyDescent="0.3">
      <c r="A150" s="45">
        <v>33</v>
      </c>
      <c r="B150" s="71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71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71"/>
      <c r="C152" s="17" t="s">
        <v>311</v>
      </c>
      <c r="D152" s="25">
        <v>1000</v>
      </c>
      <c r="E152" s="25">
        <v>1007276</v>
      </c>
    </row>
    <row r="153" spans="1:5" x14ac:dyDescent="0.3">
      <c r="A153" s="45">
        <v>36</v>
      </c>
      <c r="B153" s="72"/>
      <c r="C153" s="17" t="s">
        <v>312</v>
      </c>
      <c r="D153" s="25"/>
      <c r="E153" s="25">
        <v>0</v>
      </c>
    </row>
    <row r="154" spans="1:5" x14ac:dyDescent="0.3">
      <c r="A154" s="78" t="s">
        <v>107</v>
      </c>
      <c r="B154" s="76"/>
      <c r="C154" s="77"/>
      <c r="D154" s="14">
        <v>3800</v>
      </c>
      <c r="E154" s="14">
        <v>6035382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73" t="s">
        <v>1</v>
      </c>
      <c r="B157" s="73" t="s">
        <v>108</v>
      </c>
      <c r="C157" s="79" t="s">
        <v>109</v>
      </c>
      <c r="D157" s="80" t="s">
        <v>313</v>
      </c>
      <c r="E157" s="80" t="s">
        <v>4</v>
      </c>
    </row>
    <row r="158" spans="1:5" ht="15" customHeight="1" x14ac:dyDescent="0.3">
      <c r="A158" s="71"/>
      <c r="B158" s="71"/>
      <c r="C158" s="71"/>
      <c r="D158" s="71"/>
      <c r="E158" s="71"/>
    </row>
    <row r="159" spans="1:5" ht="15" customHeight="1" x14ac:dyDescent="0.3">
      <c r="A159" s="72"/>
      <c r="B159" s="72"/>
      <c r="C159" s="72"/>
      <c r="D159" s="72"/>
      <c r="E159" s="72"/>
    </row>
    <row r="160" spans="1:5" x14ac:dyDescent="0.3">
      <c r="A160" s="45">
        <v>1</v>
      </c>
      <c r="B160" s="44"/>
      <c r="C160" s="44" t="s">
        <v>314</v>
      </c>
      <c r="D160" s="41">
        <v>67</v>
      </c>
      <c r="E160" s="41">
        <v>139334</v>
      </c>
    </row>
    <row r="161" spans="1:5" x14ac:dyDescent="0.3">
      <c r="A161" s="45">
        <v>2</v>
      </c>
      <c r="B161" s="44"/>
      <c r="C161" s="44" t="s">
        <v>315</v>
      </c>
      <c r="D161" s="41">
        <v>4</v>
      </c>
      <c r="E161" s="41">
        <v>20027</v>
      </c>
    </row>
    <row r="162" spans="1:5" x14ac:dyDescent="0.3">
      <c r="A162" s="45">
        <v>3</v>
      </c>
      <c r="B162" s="44"/>
      <c r="C162" s="44" t="s">
        <v>316</v>
      </c>
      <c r="D162" s="41">
        <v>129</v>
      </c>
      <c r="E162" s="41">
        <v>253156</v>
      </c>
    </row>
    <row r="163" spans="1:5" x14ac:dyDescent="0.3">
      <c r="A163" s="45">
        <v>4</v>
      </c>
      <c r="B163" s="44"/>
      <c r="C163" s="44" t="s">
        <v>317</v>
      </c>
      <c r="D163" s="41">
        <v>129</v>
      </c>
      <c r="E163" s="41">
        <v>564591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3" t="s">
        <v>1</v>
      </c>
      <c r="B166" s="73" t="s">
        <v>108</v>
      </c>
      <c r="C166" s="79" t="s">
        <v>109</v>
      </c>
      <c r="D166" s="80" t="s">
        <v>181</v>
      </c>
      <c r="E166" s="80" t="s">
        <v>4</v>
      </c>
    </row>
    <row r="167" spans="1:5" ht="15" customHeight="1" x14ac:dyDescent="0.3">
      <c r="A167" s="71"/>
      <c r="B167" s="71"/>
      <c r="C167" s="71"/>
      <c r="D167" s="71"/>
      <c r="E167" s="71"/>
    </row>
    <row r="168" spans="1:5" ht="15" customHeight="1" x14ac:dyDescent="0.3">
      <c r="A168" s="72"/>
      <c r="B168" s="72"/>
      <c r="C168" s="72"/>
      <c r="D168" s="72"/>
      <c r="E168" s="72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1701</v>
      </c>
      <c r="E169" s="8">
        <v>8437619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931</v>
      </c>
      <c r="E170" s="8">
        <v>2412697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2398</v>
      </c>
      <c r="E171" s="8">
        <v>8696742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553</v>
      </c>
      <c r="E172" s="8">
        <v>1485074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2" t="s">
        <v>1</v>
      </c>
      <c r="B175" s="82" t="s">
        <v>108</v>
      </c>
      <c r="C175" s="84" t="s">
        <v>109</v>
      </c>
      <c r="D175" s="80" t="s">
        <v>181</v>
      </c>
      <c r="E175" s="80" t="s">
        <v>4</v>
      </c>
    </row>
    <row r="176" spans="1:5" ht="15" customHeight="1" x14ac:dyDescent="0.3">
      <c r="A176" s="69"/>
      <c r="B176" s="69"/>
      <c r="C176" s="85"/>
      <c r="D176" s="71"/>
      <c r="E176" s="71"/>
    </row>
    <row r="177" spans="1:5" ht="15" customHeight="1" x14ac:dyDescent="0.3">
      <c r="A177" s="83"/>
      <c r="B177" s="83"/>
      <c r="C177" s="86"/>
      <c r="D177" s="72"/>
      <c r="E177" s="72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8377</v>
      </c>
      <c r="E178" s="8">
        <v>11349978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3" t="s">
        <v>1</v>
      </c>
      <c r="B181" s="73" t="s">
        <v>108</v>
      </c>
      <c r="C181" s="79" t="s">
        <v>109</v>
      </c>
      <c r="D181" s="80" t="s">
        <v>181</v>
      </c>
      <c r="E181" s="80" t="s">
        <v>4</v>
      </c>
    </row>
    <row r="182" spans="1:5" ht="15" customHeight="1" x14ac:dyDescent="0.3">
      <c r="A182" s="71"/>
      <c r="B182" s="71"/>
      <c r="C182" s="71"/>
      <c r="D182" s="71"/>
      <c r="E182" s="71"/>
    </row>
    <row r="183" spans="1:5" ht="15" customHeight="1" x14ac:dyDescent="0.3">
      <c r="A183" s="72"/>
      <c r="B183" s="72"/>
      <c r="C183" s="72"/>
      <c r="D183" s="72"/>
      <c r="E183" s="72"/>
    </row>
    <row r="184" spans="1:5" ht="15.75" customHeight="1" x14ac:dyDescent="0.3">
      <c r="A184" s="45">
        <v>1</v>
      </c>
      <c r="B184" s="89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71"/>
      <c r="C185" s="9" t="s">
        <v>328</v>
      </c>
      <c r="D185" s="25">
        <v>4100</v>
      </c>
      <c r="E185" s="25">
        <v>21412986</v>
      </c>
    </row>
    <row r="186" spans="1:5" ht="15.75" customHeight="1" x14ac:dyDescent="0.3">
      <c r="A186" s="45">
        <v>3</v>
      </c>
      <c r="B186" s="71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71"/>
      <c r="C187" s="12" t="s">
        <v>330</v>
      </c>
      <c r="D187" s="25">
        <v>3000</v>
      </c>
      <c r="E187" s="25">
        <v>6588060</v>
      </c>
    </row>
    <row r="188" spans="1:5" ht="15.75" customHeight="1" x14ac:dyDescent="0.3">
      <c r="A188" s="45">
        <v>5</v>
      </c>
      <c r="B188" s="71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71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71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71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71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71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71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72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78" t="s">
        <v>107</v>
      </c>
      <c r="B196" s="76"/>
      <c r="C196" s="77"/>
      <c r="D196" s="42">
        <v>7100</v>
      </c>
      <c r="E196" s="42">
        <v>28001046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73" t="s">
        <v>1</v>
      </c>
      <c r="B199" s="73" t="s">
        <v>108</v>
      </c>
      <c r="C199" s="79" t="s">
        <v>109</v>
      </c>
      <c r="D199" s="80" t="s">
        <v>275</v>
      </c>
      <c r="E199" s="80" t="s">
        <v>4</v>
      </c>
    </row>
    <row r="200" spans="1:5" ht="15.75" customHeight="1" x14ac:dyDescent="0.3">
      <c r="A200" s="71"/>
      <c r="B200" s="71"/>
      <c r="C200" s="71"/>
      <c r="D200" s="71"/>
      <c r="E200" s="71"/>
    </row>
    <row r="201" spans="1:5" ht="15.75" customHeight="1" x14ac:dyDescent="0.3">
      <c r="A201" s="72"/>
      <c r="B201" s="72"/>
      <c r="C201" s="72"/>
      <c r="D201" s="72"/>
      <c r="E201" s="72"/>
    </row>
    <row r="202" spans="1:5" x14ac:dyDescent="0.3">
      <c r="A202" s="45">
        <v>1</v>
      </c>
      <c r="B202" s="88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72"/>
      <c r="C203" s="17" t="s">
        <v>311</v>
      </c>
      <c r="D203" s="25">
        <v>900</v>
      </c>
      <c r="E203" s="25">
        <v>2438874</v>
      </c>
    </row>
    <row r="204" spans="1:5" ht="15.75" customHeight="1" x14ac:dyDescent="0.3">
      <c r="A204" s="78" t="s">
        <v>107</v>
      </c>
      <c r="B204" s="76"/>
      <c r="C204" s="77"/>
      <c r="D204" s="14">
        <v>900</v>
      </c>
      <c r="E204" s="14">
        <v>2438874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73" t="s">
        <v>1</v>
      </c>
      <c r="B207" s="73" t="s">
        <v>108</v>
      </c>
      <c r="C207" s="79" t="s">
        <v>109</v>
      </c>
      <c r="D207" s="80" t="s">
        <v>275</v>
      </c>
      <c r="E207" s="80" t="s">
        <v>4</v>
      </c>
    </row>
    <row r="208" spans="1:5" ht="15.75" customHeight="1" x14ac:dyDescent="0.3">
      <c r="A208" s="71"/>
      <c r="B208" s="71"/>
      <c r="C208" s="71"/>
      <c r="D208" s="71"/>
      <c r="E208" s="71"/>
    </row>
    <row r="209" spans="1:5" ht="15.75" customHeight="1" x14ac:dyDescent="0.3">
      <c r="A209" s="72"/>
      <c r="B209" s="72"/>
      <c r="C209" s="72"/>
      <c r="D209" s="72"/>
      <c r="E209" s="72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3" t="s">
        <v>1</v>
      </c>
      <c r="B213" s="73" t="s">
        <v>108</v>
      </c>
      <c r="C213" s="79" t="s">
        <v>109</v>
      </c>
      <c r="D213" s="80" t="s">
        <v>275</v>
      </c>
      <c r="E213" s="80" t="s">
        <v>4</v>
      </c>
    </row>
    <row r="214" spans="1:5" ht="15.75" customHeight="1" x14ac:dyDescent="0.3">
      <c r="A214" s="71"/>
      <c r="B214" s="71"/>
      <c r="C214" s="71"/>
      <c r="D214" s="71"/>
      <c r="E214" s="71"/>
    </row>
    <row r="215" spans="1:5" ht="15.75" customHeight="1" x14ac:dyDescent="0.3">
      <c r="A215" s="72"/>
      <c r="B215" s="72"/>
      <c r="C215" s="72"/>
      <c r="D215" s="72"/>
      <c r="E215" s="72"/>
    </row>
    <row r="216" spans="1:5" ht="15.75" customHeight="1" x14ac:dyDescent="0.3">
      <c r="A216" s="45">
        <v>1</v>
      </c>
      <c r="B216" s="45"/>
      <c r="C216" s="44" t="s">
        <v>340</v>
      </c>
      <c r="D216" s="8">
        <v>200</v>
      </c>
      <c r="E216" s="8">
        <v>397172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460</v>
      </c>
      <c r="E217" s="8">
        <v>884331</v>
      </c>
    </row>
    <row r="218" spans="1:5" ht="15.75" customHeight="1" x14ac:dyDescent="0.3"/>
    <row r="220" spans="1:5" s="54" customFormat="1" x14ac:dyDescent="0.3">
      <c r="A220" s="73" t="s">
        <v>1</v>
      </c>
      <c r="B220" s="73" t="s">
        <v>108</v>
      </c>
      <c r="C220" s="79" t="s">
        <v>109</v>
      </c>
      <c r="D220" s="80" t="s">
        <v>275</v>
      </c>
      <c r="E220" s="80" t="s">
        <v>4</v>
      </c>
    </row>
    <row r="221" spans="1:5" s="54" customFormat="1" x14ac:dyDescent="0.3">
      <c r="A221" s="71"/>
      <c r="B221" s="71"/>
      <c r="C221" s="71"/>
      <c r="D221" s="71"/>
      <c r="E221" s="71"/>
    </row>
    <row r="222" spans="1:5" s="54" customFormat="1" x14ac:dyDescent="0.3">
      <c r="A222" s="72"/>
      <c r="B222" s="72"/>
      <c r="C222" s="72"/>
      <c r="D222" s="72"/>
      <c r="E222" s="72"/>
    </row>
    <row r="223" spans="1:5" s="54" customFormat="1" x14ac:dyDescent="0.3">
      <c r="A223" s="55">
        <v>1</v>
      </c>
      <c r="B223" s="55"/>
      <c r="C223" s="44" t="s">
        <v>398</v>
      </c>
      <c r="D223" s="8">
        <v>200</v>
      </c>
      <c r="E223" s="8">
        <v>126362</v>
      </c>
    </row>
    <row r="224" spans="1:5" s="54" customFormat="1" x14ac:dyDescent="0.3">
      <c r="A224" s="55">
        <v>2</v>
      </c>
      <c r="B224" s="55"/>
      <c r="C224" s="44" t="s">
        <v>399</v>
      </c>
      <c r="D224" s="8">
        <v>200</v>
      </c>
      <c r="E224" s="8">
        <v>219298</v>
      </c>
    </row>
    <row r="225" spans="1:5" s="54" customFormat="1" x14ac:dyDescent="0.3">
      <c r="D225" s="53"/>
      <c r="E225" s="53"/>
    </row>
    <row r="226" spans="1:5" s="57" customFormat="1" x14ac:dyDescent="0.3">
      <c r="D226" s="56"/>
      <c r="E226" s="56"/>
    </row>
    <row r="227" spans="1:5" s="57" customFormat="1" x14ac:dyDescent="0.3">
      <c r="A227" s="73" t="s">
        <v>1</v>
      </c>
      <c r="B227" s="73" t="s">
        <v>108</v>
      </c>
      <c r="C227" s="79" t="s">
        <v>109</v>
      </c>
      <c r="D227" s="80" t="s">
        <v>275</v>
      </c>
      <c r="E227" s="80" t="s">
        <v>4</v>
      </c>
    </row>
    <row r="228" spans="1:5" s="57" customFormat="1" x14ac:dyDescent="0.3">
      <c r="A228" s="71"/>
      <c r="B228" s="71"/>
      <c r="C228" s="71"/>
      <c r="D228" s="71"/>
      <c r="E228" s="71"/>
    </row>
    <row r="229" spans="1:5" s="57" customFormat="1" x14ac:dyDescent="0.3">
      <c r="A229" s="72"/>
      <c r="B229" s="72"/>
      <c r="C229" s="72"/>
      <c r="D229" s="72"/>
      <c r="E229" s="72"/>
    </row>
    <row r="230" spans="1:5" s="57" customFormat="1" x14ac:dyDescent="0.3">
      <c r="A230" s="58">
        <v>1</v>
      </c>
      <c r="B230" s="58"/>
      <c r="C230" s="44" t="s">
        <v>400</v>
      </c>
      <c r="D230" s="8">
        <v>300</v>
      </c>
      <c r="E230" s="8">
        <v>175518</v>
      </c>
    </row>
    <row r="231" spans="1:5" s="57" customFormat="1" x14ac:dyDescent="0.3">
      <c r="A231" s="58">
        <v>2</v>
      </c>
      <c r="B231" s="58"/>
      <c r="C231" s="44" t="s">
        <v>401</v>
      </c>
      <c r="D231" s="8">
        <v>50</v>
      </c>
      <c r="E231" s="8">
        <v>62455</v>
      </c>
    </row>
    <row r="232" spans="1:5" s="57" customFormat="1" x14ac:dyDescent="0.3">
      <c r="A232" s="58">
        <v>3</v>
      </c>
      <c r="B232" s="58"/>
      <c r="C232" s="44" t="s">
        <v>402</v>
      </c>
      <c r="D232" s="8">
        <v>3200</v>
      </c>
      <c r="E232" s="8">
        <v>3333812</v>
      </c>
    </row>
    <row r="233" spans="1:5" s="57" customFormat="1" x14ac:dyDescent="0.3">
      <c r="D233" s="56"/>
      <c r="E233" s="56"/>
    </row>
    <row r="234" spans="1:5" s="60" customFormat="1" x14ac:dyDescent="0.3">
      <c r="D234" s="59"/>
      <c r="E234" s="59"/>
    </row>
    <row r="235" spans="1:5" s="60" customFormat="1" x14ac:dyDescent="0.3">
      <c r="A235" s="73" t="s">
        <v>1</v>
      </c>
      <c r="B235" s="73" t="s">
        <v>108</v>
      </c>
      <c r="C235" s="79" t="s">
        <v>109</v>
      </c>
      <c r="D235" s="80" t="s">
        <v>275</v>
      </c>
      <c r="E235" s="80" t="s">
        <v>4</v>
      </c>
    </row>
    <row r="236" spans="1:5" s="60" customFormat="1" x14ac:dyDescent="0.3">
      <c r="A236" s="71"/>
      <c r="B236" s="71"/>
      <c r="C236" s="71"/>
      <c r="D236" s="71"/>
      <c r="E236" s="71"/>
    </row>
    <row r="237" spans="1:5" s="60" customFormat="1" x14ac:dyDescent="0.3">
      <c r="A237" s="72"/>
      <c r="B237" s="72"/>
      <c r="C237" s="72"/>
      <c r="D237" s="72"/>
      <c r="E237" s="72"/>
    </row>
    <row r="238" spans="1:5" s="60" customFormat="1" x14ac:dyDescent="0.3">
      <c r="A238" s="61">
        <v>1</v>
      </c>
      <c r="B238" s="61"/>
      <c r="C238" s="44" t="s">
        <v>403</v>
      </c>
      <c r="D238" s="8">
        <v>0</v>
      </c>
      <c r="E238" s="8">
        <v>0</v>
      </c>
    </row>
    <row r="239" spans="1:5" s="60" customFormat="1" x14ac:dyDescent="0.3">
      <c r="D239" s="59"/>
      <c r="E239" s="59"/>
    </row>
    <row r="240" spans="1:5" s="54" customFormat="1" x14ac:dyDescent="0.3">
      <c r="D240" s="53"/>
      <c r="E240" s="53"/>
    </row>
    <row r="241" spans="1:6" x14ac:dyDescent="0.3">
      <c r="A241" s="88" t="s">
        <v>1</v>
      </c>
      <c r="B241" s="88" t="s">
        <v>108</v>
      </c>
      <c r="C241" s="79" t="s">
        <v>109</v>
      </c>
      <c r="D241" s="80" t="s">
        <v>181</v>
      </c>
      <c r="E241" s="80" t="s">
        <v>342</v>
      </c>
      <c r="F241" s="80" t="s">
        <v>4</v>
      </c>
    </row>
    <row r="242" spans="1:6" x14ac:dyDescent="0.3">
      <c r="A242" s="71"/>
      <c r="B242" s="71"/>
      <c r="C242" s="71"/>
      <c r="D242" s="71"/>
      <c r="E242" s="71"/>
      <c r="F242" s="71"/>
    </row>
    <row r="243" spans="1:6" x14ac:dyDescent="0.3">
      <c r="A243" s="72"/>
      <c r="B243" s="72"/>
      <c r="C243" s="72"/>
      <c r="D243" s="72"/>
      <c r="E243" s="72"/>
      <c r="F243" s="72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3604</v>
      </c>
      <c r="E244" s="26">
        <v>9528</v>
      </c>
      <c r="F244" s="26">
        <v>2890220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3604</v>
      </c>
      <c r="E247" s="14">
        <v>9528</v>
      </c>
      <c r="F247" s="14">
        <v>2890220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88" t="s">
        <v>1</v>
      </c>
      <c r="B250" s="88" t="s">
        <v>108</v>
      </c>
      <c r="C250" s="79" t="s">
        <v>109</v>
      </c>
      <c r="D250" s="80" t="s">
        <v>275</v>
      </c>
      <c r="E250" s="80" t="s">
        <v>342</v>
      </c>
      <c r="F250" s="80" t="s">
        <v>4</v>
      </c>
    </row>
    <row r="251" spans="1:6" x14ac:dyDescent="0.3">
      <c r="A251" s="71"/>
      <c r="B251" s="71"/>
      <c r="C251" s="71"/>
      <c r="D251" s="71"/>
      <c r="E251" s="71"/>
      <c r="F251" s="71"/>
    </row>
    <row r="252" spans="1:6" x14ac:dyDescent="0.3">
      <c r="A252" s="72"/>
      <c r="B252" s="72"/>
      <c r="C252" s="72"/>
      <c r="D252" s="72"/>
      <c r="E252" s="72"/>
      <c r="F252" s="72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20:A222"/>
    <mergeCell ref="B220:B222"/>
    <mergeCell ref="C220:C222"/>
    <mergeCell ref="D220:D222"/>
    <mergeCell ref="E220:E222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227:A229"/>
    <mergeCell ref="B227:B229"/>
    <mergeCell ref="C227:C229"/>
    <mergeCell ref="D227:D229"/>
    <mergeCell ref="E227:E229"/>
    <mergeCell ref="A235:A237"/>
    <mergeCell ref="B235:B237"/>
    <mergeCell ref="C235:C237"/>
    <mergeCell ref="D235:D237"/>
    <mergeCell ref="E235:E237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="85" zoomScaleNormal="85" workbookViewId="0">
      <selection activeCell="C27" sqref="C27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7" t="s">
        <v>180</v>
      </c>
      <c r="B1" s="69"/>
      <c r="C1" s="69"/>
      <c r="D1" s="69"/>
      <c r="E1" s="69"/>
    </row>
    <row r="4" spans="1:5" ht="15" customHeight="1" x14ac:dyDescent="0.3"/>
    <row r="5" spans="1:5" x14ac:dyDescent="0.3">
      <c r="A5" s="73" t="s">
        <v>1</v>
      </c>
      <c r="B5" s="73" t="s">
        <v>108</v>
      </c>
      <c r="C5" s="91" t="s">
        <v>109</v>
      </c>
      <c r="D5" s="80" t="s">
        <v>110</v>
      </c>
      <c r="E5" s="80" t="s">
        <v>4</v>
      </c>
    </row>
    <row r="6" spans="1:5" x14ac:dyDescent="0.3">
      <c r="A6" s="71"/>
      <c r="B6" s="71"/>
      <c r="C6" s="71"/>
      <c r="D6" s="71"/>
      <c r="E6" s="71"/>
    </row>
    <row r="7" spans="1:5" x14ac:dyDescent="0.3">
      <c r="A7" s="72"/>
      <c r="B7" s="72"/>
      <c r="C7" s="72"/>
      <c r="D7" s="72"/>
      <c r="E7" s="72"/>
    </row>
    <row r="8" spans="1:5" x14ac:dyDescent="0.3">
      <c r="A8" s="45">
        <v>1</v>
      </c>
      <c r="B8" s="45" t="s">
        <v>351</v>
      </c>
      <c r="C8" s="4" t="s">
        <v>352</v>
      </c>
      <c r="D8" s="8">
        <v>3100</v>
      </c>
      <c r="E8" s="8">
        <v>286142</v>
      </c>
    </row>
    <row r="9" spans="1:5" ht="37.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1370</v>
      </c>
      <c r="E14" s="8">
        <v>1322255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75</v>
      </c>
      <c r="E18" s="8">
        <v>9558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60" customFormat="1" x14ac:dyDescent="0.3">
      <c r="A24" s="64">
        <v>17</v>
      </c>
      <c r="B24" s="61" t="s">
        <v>351</v>
      </c>
      <c r="C24" s="63" t="s">
        <v>404</v>
      </c>
      <c r="D24" s="8">
        <v>800</v>
      </c>
      <c r="E24" s="8">
        <v>561224</v>
      </c>
    </row>
    <row r="25" spans="1:5" s="65" customFormat="1" x14ac:dyDescent="0.3">
      <c r="A25" s="66">
        <v>18</v>
      </c>
      <c r="B25" s="66" t="s">
        <v>351</v>
      </c>
      <c r="C25" s="63" t="s">
        <v>405</v>
      </c>
      <c r="D25" s="8">
        <v>0</v>
      </c>
      <c r="E25" s="8">
        <v>0</v>
      </c>
    </row>
    <row r="26" spans="1:5" x14ac:dyDescent="0.3">
      <c r="A26" s="90" t="s">
        <v>107</v>
      </c>
      <c r="B26" s="76"/>
      <c r="C26" s="77"/>
      <c r="D26" s="7">
        <v>5345</v>
      </c>
      <c r="E26" s="7">
        <v>2179179</v>
      </c>
    </row>
  </sheetData>
  <mergeCells count="7">
    <mergeCell ref="A26:C26"/>
    <mergeCell ref="B5:B7"/>
    <mergeCell ref="D5:D7"/>
    <mergeCell ref="A1:E1"/>
    <mergeCell ref="A5:A7"/>
    <mergeCell ref="C5:C7"/>
    <mergeCell ref="E5:E7"/>
  </mergeCells>
  <conditionalFormatting sqref="D26">
    <cfRule type="cellIs" dxfId="14" priority="4" operator="greaterThan">
      <formula>SUM($D$8:$D$23)</formula>
    </cfRule>
    <cfRule type="cellIs" dxfId="13" priority="5" operator="lessThan">
      <formula>SUM($D$8:$D$23)</formula>
    </cfRule>
    <cfRule type="cellIs" dxfId="12" priority="6" operator="equal">
      <formula>SUM($D$8:$D$23)</formula>
    </cfRule>
  </conditionalFormatting>
  <conditionalFormatting sqref="E26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3" t="s">
        <v>368</v>
      </c>
      <c r="B1" s="94"/>
      <c r="C1" s="9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5" t="s">
        <v>369</v>
      </c>
      <c r="C3" s="92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6"/>
      <c r="C4" s="7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7"/>
      <c r="C5" s="7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5" t="s">
        <v>370</v>
      </c>
      <c r="C7" s="92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6"/>
      <c r="C8" s="7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7"/>
      <c r="C9" s="7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2025-11-14T04:47:38Z</dcterms:modified>
</cp:coreProperties>
</file>